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3"/>
  </bookViews>
  <sheets>
    <sheet name="жим 2" sheetId="1" r:id="rId1"/>
    <sheet name="жим 1" sheetId="2" r:id="rId2"/>
    <sheet name="троеборье 1" sheetId="3" r:id="rId3"/>
    <sheet name="троеборье 2" sheetId="4" r:id="rId4"/>
  </sheets>
  <definedNames/>
  <calcPr fullCalcOnLoad="1"/>
</workbook>
</file>

<file path=xl/sharedStrings.xml><?xml version="1.0" encoding="utf-8"?>
<sst xmlns="http://schemas.openxmlformats.org/spreadsheetml/2006/main" count="141" uniqueCount="56">
  <si>
    <t>кат.</t>
  </si>
  <si>
    <t>фамилия имя</t>
  </si>
  <si>
    <t>рожд.</t>
  </si>
  <si>
    <t>с. вес</t>
  </si>
  <si>
    <t xml:space="preserve"> Глос</t>
  </si>
  <si>
    <t>1-й кг</t>
  </si>
  <si>
    <t>1-й Гл.</t>
  </si>
  <si>
    <t>2-й кг</t>
  </si>
  <si>
    <t>2-й Гл.</t>
  </si>
  <si>
    <t>3-й кг</t>
  </si>
  <si>
    <t>3-й Гл.</t>
  </si>
  <si>
    <t>рез. кг</t>
  </si>
  <si>
    <t>рез. Гл.</t>
  </si>
  <si>
    <t xml:space="preserve">Аппоротов Валентин </t>
  </si>
  <si>
    <t>Шепелев Эдуард</t>
  </si>
  <si>
    <t xml:space="preserve">Боронин Дмитрий </t>
  </si>
  <si>
    <t>Крупейников Денис</t>
  </si>
  <si>
    <t>Мамедов Рафаэль</t>
  </si>
  <si>
    <t>св.110</t>
  </si>
  <si>
    <t>Шишкин Алексей</t>
  </si>
  <si>
    <t>Уполовников Николай</t>
  </si>
  <si>
    <t>Тихонов Роман</t>
  </si>
  <si>
    <t>Селиванов Петр</t>
  </si>
  <si>
    <t>Сарычев Кирилл</t>
  </si>
  <si>
    <t>ж</t>
  </si>
  <si>
    <t>Корешкова Татьяна</t>
  </si>
  <si>
    <t>Злобин Сергей</t>
  </si>
  <si>
    <t>Рафикова Лейсан</t>
  </si>
  <si>
    <t>Железко Евгений</t>
  </si>
  <si>
    <t>Гулиев Фахри</t>
  </si>
  <si>
    <t>Костенко Антон</t>
  </si>
  <si>
    <t>Уразгалиев Тимур</t>
  </si>
  <si>
    <t>Теребин Антон</t>
  </si>
  <si>
    <t>Шальнев Алексей</t>
  </si>
  <si>
    <t>приседания</t>
  </si>
  <si>
    <t>жим лежа</t>
  </si>
  <si>
    <t>тяга</t>
  </si>
  <si>
    <t>сумма кг</t>
  </si>
  <si>
    <t>сумма Гл</t>
  </si>
  <si>
    <t>рез. Кг</t>
  </si>
  <si>
    <t>Жариков Алексей</t>
  </si>
  <si>
    <t>Самсонов Артем</t>
  </si>
  <si>
    <t>Клычков Антон</t>
  </si>
  <si>
    <t>Пилипенко Артем</t>
  </si>
  <si>
    <t>Бобунов Александр</t>
  </si>
  <si>
    <t>Ефимов Дмитрий</t>
  </si>
  <si>
    <t>Коровин Александр</t>
  </si>
  <si>
    <t>св110</t>
  </si>
  <si>
    <t>Москвичев Алексей</t>
  </si>
  <si>
    <t>Туз Марина</t>
  </si>
  <si>
    <t>Пересторонин Максим</t>
  </si>
  <si>
    <t>Каплиёв Павел</t>
  </si>
  <si>
    <t>Плеханов Вячеслав</t>
  </si>
  <si>
    <t>Любимов Сергей</t>
  </si>
  <si>
    <t>Камнев Дмитрий</t>
  </si>
  <si>
    <t>Чувашкин Валентин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</si>
</sst>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0"/>
      <name val="Arial Cyr"/>
      <family val="0"/>
    </font>
    <font>
      <sz val="24"/>
      <name val="Arial Cyr"/>
      <family val="0"/>
    </font>
    <font>
      <sz val="28"/>
      <name val="Arial Cyr"/>
      <family val="0"/>
    </font>
    <font>
      <sz val="28"/>
      <color indexed="8"/>
      <name val="Arial Cyr"/>
      <family val="0"/>
    </font>
    <font>
      <sz val="28"/>
      <color indexed="12"/>
      <name val="Arial Cyr"/>
      <family val="0"/>
    </font>
    <font>
      <sz val="32"/>
      <name val="Arial Cyr"/>
      <family val="0"/>
    </font>
    <font>
      <sz val="28"/>
      <color indexed="10"/>
      <name val="Arial Cyr"/>
      <family val="0"/>
    </font>
    <font>
      <sz val="36"/>
      <name val="Arial Cyr"/>
      <family val="0"/>
    </font>
    <font>
      <i/>
      <sz val="32"/>
      <name val="Arial Cyr"/>
      <family val="0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24"/>
      <color indexed="8"/>
      <name val="Arial Cyr"/>
      <family val="0"/>
    </font>
    <font>
      <b/>
      <sz val="24"/>
      <color indexed="12"/>
      <name val="Arial Cyr"/>
      <family val="0"/>
    </font>
    <font>
      <b/>
      <sz val="24"/>
      <color indexed="8"/>
      <name val="Arial Cyr"/>
      <family val="0"/>
    </font>
    <font>
      <sz val="24"/>
      <color indexed="12"/>
      <name val="Arial Cyr"/>
      <family val="0"/>
    </font>
    <font>
      <b/>
      <sz val="24"/>
      <name val="Arial Cyr"/>
      <family val="0"/>
    </font>
    <font>
      <sz val="2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14" fillId="0" borderId="2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6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B4" sqref="B4"/>
    </sheetView>
  </sheetViews>
  <sheetFormatPr defaultColWidth="9.00390625" defaultRowHeight="12.75"/>
  <cols>
    <col min="1" max="1" width="13.25390625" style="15" customWidth="1"/>
    <col min="2" max="2" width="63.125" style="16" customWidth="1"/>
    <col min="3" max="3" width="6.00390625" style="17" customWidth="1"/>
    <col min="4" max="4" width="5.625" style="17" customWidth="1"/>
    <col min="5" max="5" width="6.625" style="17" customWidth="1"/>
    <col min="6" max="6" width="15.875" style="20" customWidth="1"/>
    <col min="7" max="7" width="16.875" style="21" customWidth="1"/>
    <col min="8" max="8" width="15.75390625" style="20" customWidth="1"/>
    <col min="9" max="9" width="16.25390625" style="21" customWidth="1"/>
    <col min="10" max="10" width="16.00390625" style="20" customWidth="1"/>
    <col min="11" max="11" width="19.375" style="21" customWidth="1"/>
    <col min="12" max="12" width="17.00390625" style="16" customWidth="1"/>
    <col min="13" max="13" width="16.75390625" style="21" customWidth="1"/>
    <col min="14" max="16384" width="9.125" style="16" customWidth="1"/>
  </cols>
  <sheetData>
    <row r="1" spans="1:13" s="6" customFormat="1" ht="34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2" t="s">
        <v>11</v>
      </c>
      <c r="M1" s="5" t="s">
        <v>12</v>
      </c>
    </row>
    <row r="2" spans="1:13" s="12" customFormat="1" ht="40.5" customHeight="1">
      <c r="A2" s="1">
        <v>90</v>
      </c>
      <c r="B2" s="7" t="s">
        <v>13</v>
      </c>
      <c r="C2" s="8"/>
      <c r="D2" s="3">
        <v>86.3</v>
      </c>
      <c r="E2" s="3">
        <v>0.62</v>
      </c>
      <c r="F2" s="9">
        <v>125</v>
      </c>
      <c r="G2" s="5">
        <f aca="true" t="shared" si="0" ref="G2:G11">E2*F2</f>
        <v>77.5</v>
      </c>
      <c r="H2" s="10">
        <v>130</v>
      </c>
      <c r="I2" s="5">
        <f aca="true" t="shared" si="1" ref="I2:I11">E2*H2</f>
        <v>80.6</v>
      </c>
      <c r="J2" s="11">
        <v>135</v>
      </c>
      <c r="K2" s="5">
        <f aca="true" t="shared" si="2" ref="K2:K11">E2*J2</f>
        <v>83.7</v>
      </c>
      <c r="L2" s="2">
        <v>170</v>
      </c>
      <c r="M2" s="5">
        <f aca="true" t="shared" si="3" ref="M2:M11">L2*E2</f>
        <v>105.4</v>
      </c>
    </row>
    <row r="3" spans="1:13" s="12" customFormat="1" ht="32.25" customHeight="1">
      <c r="A3" s="1">
        <v>110</v>
      </c>
      <c r="B3" s="13" t="s">
        <v>14</v>
      </c>
      <c r="C3" s="8"/>
      <c r="D3" s="3">
        <v>105.9</v>
      </c>
      <c r="E3" s="3">
        <v>0.5866</v>
      </c>
      <c r="F3" s="9">
        <v>130</v>
      </c>
      <c r="G3" s="5">
        <f t="shared" si="0"/>
        <v>76.258</v>
      </c>
      <c r="H3" s="10">
        <v>140</v>
      </c>
      <c r="I3" s="5">
        <f t="shared" si="1"/>
        <v>82.124</v>
      </c>
      <c r="J3" s="10">
        <v>145</v>
      </c>
      <c r="K3" s="5">
        <f t="shared" si="2"/>
        <v>85.057</v>
      </c>
      <c r="L3" s="2">
        <v>100</v>
      </c>
      <c r="M3" s="5">
        <f t="shared" si="3"/>
        <v>58.660000000000004</v>
      </c>
    </row>
    <row r="4" spans="1:13" s="12" customFormat="1" ht="34.5" customHeight="1">
      <c r="A4" s="1">
        <v>100</v>
      </c>
      <c r="B4" s="13" t="s">
        <v>15</v>
      </c>
      <c r="C4" s="8"/>
      <c r="D4" s="3">
        <v>92</v>
      </c>
      <c r="E4" s="3">
        <v>0.78067</v>
      </c>
      <c r="F4" s="9">
        <v>140</v>
      </c>
      <c r="G4" s="5">
        <f t="shared" si="0"/>
        <v>109.29379999999999</v>
      </c>
      <c r="H4" s="10">
        <v>150</v>
      </c>
      <c r="I4" s="14">
        <f t="shared" si="1"/>
        <v>117.1005</v>
      </c>
      <c r="J4" s="10">
        <v>155</v>
      </c>
      <c r="K4" s="5">
        <f t="shared" si="2"/>
        <v>121.00385</v>
      </c>
      <c r="L4" s="2">
        <v>280</v>
      </c>
      <c r="M4" s="5">
        <f t="shared" si="3"/>
        <v>218.58759999999998</v>
      </c>
    </row>
    <row r="5" spans="1:13" s="12" customFormat="1" ht="34.5" customHeight="1">
      <c r="A5" s="1">
        <v>90</v>
      </c>
      <c r="B5" s="7" t="s">
        <v>16</v>
      </c>
      <c r="C5" s="8"/>
      <c r="D5" s="3">
        <v>83.7</v>
      </c>
      <c r="E5" s="3">
        <v>0.63</v>
      </c>
      <c r="F5" s="9">
        <v>150</v>
      </c>
      <c r="G5" s="5">
        <f t="shared" si="0"/>
        <v>94.5</v>
      </c>
      <c r="H5" s="11">
        <v>162.5</v>
      </c>
      <c r="I5" s="14">
        <f t="shared" si="1"/>
        <v>102.375</v>
      </c>
      <c r="J5" s="11">
        <v>162.5</v>
      </c>
      <c r="K5" s="5">
        <f t="shared" si="2"/>
        <v>102.375</v>
      </c>
      <c r="L5" s="2">
        <v>200</v>
      </c>
      <c r="M5" s="5">
        <f t="shared" si="3"/>
        <v>126</v>
      </c>
    </row>
    <row r="6" spans="1:13" s="12" customFormat="1" ht="37.5" customHeight="1">
      <c r="A6" s="1">
        <v>100</v>
      </c>
      <c r="B6" s="7" t="s">
        <v>17</v>
      </c>
      <c r="C6" s="8"/>
      <c r="D6" s="3">
        <v>99</v>
      </c>
      <c r="E6" s="3">
        <v>0.5838</v>
      </c>
      <c r="F6" s="9">
        <v>160</v>
      </c>
      <c r="G6" s="5">
        <f t="shared" si="0"/>
        <v>93.408</v>
      </c>
      <c r="H6" s="10">
        <v>170</v>
      </c>
      <c r="I6" s="14">
        <f t="shared" si="1"/>
        <v>99.246</v>
      </c>
      <c r="J6" s="10">
        <v>175</v>
      </c>
      <c r="K6" s="5">
        <f t="shared" si="2"/>
        <v>102.16499999999999</v>
      </c>
      <c r="L6" s="2">
        <v>300</v>
      </c>
      <c r="M6" s="5">
        <f t="shared" si="3"/>
        <v>175.14</v>
      </c>
    </row>
    <row r="7" spans="1:13" s="12" customFormat="1" ht="37.5" customHeight="1">
      <c r="A7" s="1" t="s">
        <v>18</v>
      </c>
      <c r="B7" s="7" t="s">
        <v>19</v>
      </c>
      <c r="C7" s="8"/>
      <c r="D7" s="3">
        <v>126</v>
      </c>
      <c r="E7" s="3">
        <v>0.544</v>
      </c>
      <c r="F7" s="9">
        <v>180</v>
      </c>
      <c r="G7" s="5">
        <f t="shared" si="0"/>
        <v>97.92</v>
      </c>
      <c r="H7" s="10">
        <v>195</v>
      </c>
      <c r="I7" s="14">
        <f t="shared" si="1"/>
        <v>106.08000000000001</v>
      </c>
      <c r="J7" s="10">
        <v>205</v>
      </c>
      <c r="K7" s="5">
        <f t="shared" si="2"/>
        <v>111.52000000000001</v>
      </c>
      <c r="L7" s="2">
        <v>200</v>
      </c>
      <c r="M7" s="5">
        <f t="shared" si="3"/>
        <v>108.80000000000001</v>
      </c>
    </row>
    <row r="8" spans="1:13" s="12" customFormat="1" ht="39.75" customHeight="1">
      <c r="A8" s="1">
        <v>90</v>
      </c>
      <c r="B8" s="7" t="s">
        <v>20</v>
      </c>
      <c r="C8" s="8"/>
      <c r="D8" s="3">
        <v>87.7</v>
      </c>
      <c r="E8" s="3">
        <v>0.6209</v>
      </c>
      <c r="F8" s="9">
        <v>195</v>
      </c>
      <c r="G8" s="5">
        <f t="shared" si="0"/>
        <v>121.0755</v>
      </c>
      <c r="H8" s="10">
        <v>200</v>
      </c>
      <c r="I8" s="14">
        <f t="shared" si="1"/>
        <v>124.18</v>
      </c>
      <c r="J8" s="11">
        <v>210</v>
      </c>
      <c r="K8" s="5">
        <f t="shared" si="2"/>
        <v>130.389</v>
      </c>
      <c r="L8" s="2">
        <v>200</v>
      </c>
      <c r="M8" s="5">
        <f t="shared" si="3"/>
        <v>124.18</v>
      </c>
    </row>
    <row r="9" spans="1:13" s="12" customFormat="1" ht="41.25" customHeight="1">
      <c r="A9" s="1">
        <v>110</v>
      </c>
      <c r="B9" s="7" t="s">
        <v>21</v>
      </c>
      <c r="C9" s="8"/>
      <c r="D9" s="3">
        <v>106.8</v>
      </c>
      <c r="E9" s="3">
        <v>0.567</v>
      </c>
      <c r="F9" s="9">
        <v>202</v>
      </c>
      <c r="G9" s="5">
        <f t="shared" si="0"/>
        <v>114.53399999999999</v>
      </c>
      <c r="H9" s="10">
        <v>207.5</v>
      </c>
      <c r="I9" s="14">
        <f t="shared" si="1"/>
        <v>117.65249999999999</v>
      </c>
      <c r="J9" s="10">
        <v>212.5</v>
      </c>
      <c r="K9" s="5">
        <f t="shared" si="2"/>
        <v>120.48749999999998</v>
      </c>
      <c r="L9" s="2">
        <v>210</v>
      </c>
      <c r="M9" s="5">
        <f t="shared" si="3"/>
        <v>119.07</v>
      </c>
    </row>
    <row r="10" spans="1:13" s="12" customFormat="1" ht="39" customHeight="1">
      <c r="A10" s="1">
        <v>90</v>
      </c>
      <c r="B10" s="7" t="s">
        <v>22</v>
      </c>
      <c r="C10" s="8"/>
      <c r="D10" s="3">
        <v>90</v>
      </c>
      <c r="E10" s="3">
        <v>0.611</v>
      </c>
      <c r="F10" s="9">
        <v>200</v>
      </c>
      <c r="G10" s="5">
        <f t="shared" si="0"/>
        <v>122.2</v>
      </c>
      <c r="H10" s="11">
        <v>210</v>
      </c>
      <c r="I10" s="14">
        <f t="shared" si="1"/>
        <v>128.31</v>
      </c>
      <c r="J10" s="11">
        <v>212.5</v>
      </c>
      <c r="K10" s="5">
        <f t="shared" si="2"/>
        <v>129.8375</v>
      </c>
      <c r="L10" s="2">
        <v>200</v>
      </c>
      <c r="M10" s="5">
        <f t="shared" si="3"/>
        <v>122.2</v>
      </c>
    </row>
    <row r="11" spans="1:13" ht="40.5">
      <c r="A11" s="15" t="s">
        <v>18</v>
      </c>
      <c r="B11" s="7" t="s">
        <v>23</v>
      </c>
      <c r="C11" s="3"/>
      <c r="D11" s="3">
        <v>135</v>
      </c>
      <c r="E11" s="3">
        <v>0.535</v>
      </c>
      <c r="F11" s="9">
        <v>230</v>
      </c>
      <c r="G11" s="5">
        <f t="shared" si="0"/>
        <v>123.05000000000001</v>
      </c>
      <c r="H11" s="10">
        <v>242.5</v>
      </c>
      <c r="I11" s="14">
        <f t="shared" si="1"/>
        <v>129.7375</v>
      </c>
      <c r="J11" s="11">
        <v>0</v>
      </c>
      <c r="K11" s="5">
        <f t="shared" si="2"/>
        <v>0</v>
      </c>
      <c r="L11" s="2">
        <v>242.5</v>
      </c>
      <c r="M11" s="5">
        <f t="shared" si="3"/>
        <v>129.7375</v>
      </c>
    </row>
    <row r="12" spans="6:13" ht="34.5">
      <c r="F12" s="18"/>
      <c r="G12" s="19"/>
      <c r="H12" s="18"/>
      <c r="I12" s="19"/>
      <c r="J12" s="18"/>
      <c r="K12" s="19"/>
      <c r="L12" s="6"/>
      <c r="M12" s="19"/>
    </row>
    <row r="13" spans="6:13" ht="34.5">
      <c r="F13" s="18"/>
      <c r="G13" s="19"/>
      <c r="H13" s="18"/>
      <c r="I13" s="19"/>
      <c r="J13" s="18"/>
      <c r="K13" s="19"/>
      <c r="L13" s="6"/>
      <c r="M13" s="19"/>
    </row>
    <row r="14" spans="6:13" ht="34.5">
      <c r="F14" s="18"/>
      <c r="G14" s="19"/>
      <c r="H14" s="18"/>
      <c r="I14" s="19"/>
      <c r="J14" s="18"/>
      <c r="K14" s="19"/>
      <c r="L14" s="6"/>
      <c r="M14" s="19"/>
    </row>
    <row r="15" spans="6:13" ht="34.5">
      <c r="F15" s="18"/>
      <c r="G15" s="19"/>
      <c r="H15" s="18"/>
      <c r="I15" s="19"/>
      <c r="J15" s="18"/>
      <c r="K15" s="19"/>
      <c r="L15" s="6"/>
      <c r="M15" s="19"/>
    </row>
    <row r="16" spans="6:13" ht="34.5">
      <c r="F16" s="18"/>
      <c r="G16" s="19"/>
      <c r="H16" s="18"/>
      <c r="I16" s="19"/>
      <c r="J16" s="18"/>
      <c r="K16" s="19"/>
      <c r="L16" s="6"/>
      <c r="M16" s="19"/>
    </row>
    <row r="17" spans="6:13" ht="34.5">
      <c r="F17" s="18"/>
      <c r="G17" s="19"/>
      <c r="H17" s="18"/>
      <c r="I17" s="19"/>
      <c r="J17" s="18"/>
      <c r="K17" s="19"/>
      <c r="L17" s="6"/>
      <c r="M17" s="19"/>
    </row>
    <row r="18" spans="6:13" ht="34.5">
      <c r="F18" s="18"/>
      <c r="G18" s="19"/>
      <c r="H18" s="18"/>
      <c r="I18" s="19"/>
      <c r="J18" s="18"/>
      <c r="K18" s="19"/>
      <c r="L18" s="6"/>
      <c r="M18" s="19"/>
    </row>
    <row r="19" spans="6:13" ht="34.5">
      <c r="F19" s="18"/>
      <c r="G19" s="19"/>
      <c r="H19" s="18"/>
      <c r="I19" s="19"/>
      <c r="J19" s="18"/>
      <c r="K19" s="19"/>
      <c r="L19" s="6"/>
      <c r="M19" s="19"/>
    </row>
    <row r="20" spans="6:13" ht="34.5">
      <c r="F20" s="18"/>
      <c r="G20" s="19"/>
      <c r="H20" s="18"/>
      <c r="I20" s="19"/>
      <c r="J20" s="18"/>
      <c r="K20" s="19"/>
      <c r="L20" s="6"/>
      <c r="M20" s="19"/>
    </row>
    <row r="21" spans="6:13" ht="34.5">
      <c r="F21" s="18"/>
      <c r="G21" s="19"/>
      <c r="H21" s="18"/>
      <c r="I21" s="19"/>
      <c r="J21" s="18"/>
      <c r="K21" s="19"/>
      <c r="L21" s="6"/>
      <c r="M21" s="19"/>
    </row>
    <row r="22" spans="6:13" ht="34.5">
      <c r="F22" s="18"/>
      <c r="G22" s="19"/>
      <c r="H22" s="18"/>
      <c r="I22" s="19"/>
      <c r="J22" s="18"/>
      <c r="K22" s="19"/>
      <c r="L22" s="6"/>
      <c r="M22" s="19"/>
    </row>
    <row r="23" spans="6:13" ht="34.5">
      <c r="F23" s="18"/>
      <c r="G23" s="19"/>
      <c r="H23" s="18"/>
      <c r="I23" s="19"/>
      <c r="J23" s="18"/>
      <c r="K23" s="19"/>
      <c r="L23" s="6"/>
      <c r="M23" s="19"/>
    </row>
    <row r="24" spans="6:13" ht="34.5">
      <c r="F24" s="18"/>
      <c r="G24" s="19"/>
      <c r="H24" s="18"/>
      <c r="I24" s="19"/>
      <c r="J24" s="18"/>
      <c r="K24" s="19"/>
      <c r="L24" s="6"/>
      <c r="M24" s="19"/>
    </row>
    <row r="25" spans="6:13" ht="34.5">
      <c r="F25" s="18"/>
      <c r="G25" s="19"/>
      <c r="H25" s="18"/>
      <c r="I25" s="19"/>
      <c r="J25" s="18"/>
      <c r="K25" s="19"/>
      <c r="L25" s="6"/>
      <c r="M25" s="19"/>
    </row>
    <row r="26" spans="6:13" ht="34.5">
      <c r="F26" s="18"/>
      <c r="G26" s="19"/>
      <c r="H26" s="18"/>
      <c r="I26" s="19"/>
      <c r="J26" s="18"/>
      <c r="K26" s="19"/>
      <c r="L26" s="6"/>
      <c r="M26" s="19"/>
    </row>
    <row r="27" spans="6:13" ht="34.5">
      <c r="F27" s="18"/>
      <c r="G27" s="19"/>
      <c r="H27" s="18"/>
      <c r="I27" s="19"/>
      <c r="J27" s="18"/>
      <c r="K27" s="19"/>
      <c r="L27" s="6"/>
      <c r="M27" s="19"/>
    </row>
    <row r="28" spans="6:13" ht="34.5">
      <c r="F28" s="18"/>
      <c r="G28" s="19"/>
      <c r="H28" s="18"/>
      <c r="I28" s="19"/>
      <c r="J28" s="18"/>
      <c r="K28" s="19"/>
      <c r="L28" s="6"/>
      <c r="M28" s="19"/>
    </row>
    <row r="29" spans="6:13" ht="34.5">
      <c r="F29" s="18"/>
      <c r="G29" s="19"/>
      <c r="H29" s="18"/>
      <c r="I29" s="19"/>
      <c r="J29" s="18"/>
      <c r="K29" s="19"/>
      <c r="L29" s="6"/>
      <c r="M29" s="19"/>
    </row>
    <row r="30" spans="6:13" ht="34.5">
      <c r="F30" s="18"/>
      <c r="G30" s="19"/>
      <c r="H30" s="18"/>
      <c r="I30" s="19"/>
      <c r="J30" s="18"/>
      <c r="K30" s="19"/>
      <c r="L30" s="6"/>
      <c r="M30" s="19"/>
    </row>
    <row r="31" spans="6:13" ht="34.5">
      <c r="F31" s="18"/>
      <c r="G31" s="19"/>
      <c r="H31" s="18"/>
      <c r="I31" s="19"/>
      <c r="J31" s="18"/>
      <c r="K31" s="19"/>
      <c r="L31" s="6"/>
      <c r="M31" s="19"/>
    </row>
    <row r="32" spans="6:13" ht="34.5">
      <c r="F32" s="18"/>
      <c r="G32" s="19"/>
      <c r="H32" s="18"/>
      <c r="I32" s="19"/>
      <c r="J32" s="18"/>
      <c r="K32" s="19"/>
      <c r="L32" s="6"/>
      <c r="M32" s="19"/>
    </row>
    <row r="33" spans="6:13" ht="34.5">
      <c r="F33" s="18"/>
      <c r="G33" s="19"/>
      <c r="H33" s="18"/>
      <c r="I33" s="19"/>
      <c r="J33" s="18"/>
      <c r="K33" s="19"/>
      <c r="L33" s="6"/>
      <c r="M33" s="19"/>
    </row>
    <row r="34" spans="6:13" ht="34.5">
      <c r="F34" s="18"/>
      <c r="G34" s="19"/>
      <c r="H34" s="18"/>
      <c r="I34" s="19"/>
      <c r="J34" s="18"/>
      <c r="K34" s="19"/>
      <c r="L34" s="6"/>
      <c r="M34" s="19"/>
    </row>
    <row r="35" spans="6:13" ht="34.5">
      <c r="F35" s="18"/>
      <c r="G35" s="19"/>
      <c r="H35" s="18"/>
      <c r="I35" s="19"/>
      <c r="J35" s="18"/>
      <c r="K35" s="19"/>
      <c r="L35" s="6"/>
      <c r="M35" s="19"/>
    </row>
    <row r="36" spans="6:13" ht="34.5">
      <c r="F36" s="18"/>
      <c r="G36" s="19"/>
      <c r="H36" s="18"/>
      <c r="I36" s="19"/>
      <c r="J36" s="18"/>
      <c r="K36" s="19"/>
      <c r="L36" s="6"/>
      <c r="M36" s="19"/>
    </row>
    <row r="37" spans="6:13" ht="34.5">
      <c r="F37" s="18"/>
      <c r="G37" s="19"/>
      <c r="H37" s="18"/>
      <c r="I37" s="19"/>
      <c r="J37" s="18"/>
      <c r="K37" s="19"/>
      <c r="L37" s="6"/>
      <c r="M37" s="19"/>
    </row>
    <row r="38" spans="6:13" ht="34.5">
      <c r="F38" s="18"/>
      <c r="G38" s="19"/>
      <c r="H38" s="18"/>
      <c r="I38" s="19"/>
      <c r="J38" s="18"/>
      <c r="K38" s="19"/>
      <c r="L38" s="6"/>
      <c r="M38" s="19"/>
    </row>
    <row r="39" spans="6:13" ht="34.5">
      <c r="F39" s="18"/>
      <c r="G39" s="19"/>
      <c r="H39" s="18"/>
      <c r="I39" s="19"/>
      <c r="J39" s="18"/>
      <c r="K39" s="19"/>
      <c r="L39" s="6"/>
      <c r="M39" s="19"/>
    </row>
    <row r="40" spans="6:13" ht="34.5">
      <c r="F40" s="18"/>
      <c r="G40" s="19"/>
      <c r="H40" s="18"/>
      <c r="I40" s="19"/>
      <c r="J40" s="18"/>
      <c r="K40" s="19"/>
      <c r="L40" s="6"/>
      <c r="M40" s="19"/>
    </row>
    <row r="41" spans="6:13" ht="34.5">
      <c r="F41" s="18"/>
      <c r="G41" s="19"/>
      <c r="H41" s="18"/>
      <c r="I41" s="19"/>
      <c r="J41" s="18"/>
      <c r="K41" s="19"/>
      <c r="L41" s="6"/>
      <c r="M41" s="19"/>
    </row>
    <row r="42" spans="6:13" ht="34.5">
      <c r="F42" s="18"/>
      <c r="G42" s="19"/>
      <c r="H42" s="18"/>
      <c r="I42" s="19"/>
      <c r="J42" s="18"/>
      <c r="K42" s="19"/>
      <c r="L42" s="6"/>
      <c r="M42" s="19"/>
    </row>
    <row r="43" spans="6:13" ht="34.5">
      <c r="F43" s="18"/>
      <c r="G43" s="19"/>
      <c r="H43" s="18"/>
      <c r="I43" s="19"/>
      <c r="J43" s="18"/>
      <c r="K43" s="19"/>
      <c r="L43" s="6"/>
      <c r="M43" s="19"/>
    </row>
    <row r="44" spans="6:13" ht="34.5">
      <c r="F44" s="18"/>
      <c r="G44" s="19"/>
      <c r="H44" s="18"/>
      <c r="I44" s="19"/>
      <c r="J44" s="18"/>
      <c r="K44" s="19"/>
      <c r="L44" s="6"/>
      <c r="M44" s="19"/>
    </row>
    <row r="45" spans="6:13" ht="34.5">
      <c r="F45" s="18"/>
      <c r="G45" s="19"/>
      <c r="H45" s="18"/>
      <c r="I45" s="19"/>
      <c r="J45" s="18"/>
      <c r="K45" s="19"/>
      <c r="L45" s="6"/>
      <c r="M45" s="19"/>
    </row>
    <row r="46" spans="6:13" ht="34.5">
      <c r="F46" s="18"/>
      <c r="G46" s="19"/>
      <c r="H46" s="18"/>
      <c r="I46" s="19"/>
      <c r="J46" s="18"/>
      <c r="K46" s="19"/>
      <c r="L46" s="6"/>
      <c r="M46" s="19"/>
    </row>
    <row r="47" spans="6:13" ht="34.5">
      <c r="F47" s="18"/>
      <c r="G47" s="19"/>
      <c r="H47" s="18"/>
      <c r="I47" s="19"/>
      <c r="J47" s="18"/>
      <c r="K47" s="19"/>
      <c r="L47" s="6"/>
      <c r="M47" s="19"/>
    </row>
    <row r="48" spans="6:13" ht="34.5">
      <c r="F48" s="18"/>
      <c r="G48" s="19"/>
      <c r="H48" s="18"/>
      <c r="I48" s="19"/>
      <c r="J48" s="18"/>
      <c r="K48" s="19"/>
      <c r="L48" s="6"/>
      <c r="M48" s="19"/>
    </row>
    <row r="49" spans="6:13" ht="34.5">
      <c r="F49" s="18"/>
      <c r="G49" s="19"/>
      <c r="H49" s="18"/>
      <c r="I49" s="19"/>
      <c r="J49" s="18"/>
      <c r="K49" s="19"/>
      <c r="L49" s="6"/>
      <c r="M49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B5" sqref="B5"/>
    </sheetView>
  </sheetViews>
  <sheetFormatPr defaultColWidth="9.00390625" defaultRowHeight="12.75"/>
  <cols>
    <col min="1" max="1" width="13.25390625" style="15" customWidth="1"/>
    <col min="2" max="2" width="58.375" style="16" customWidth="1"/>
    <col min="3" max="3" width="5.75390625" style="17" customWidth="1"/>
    <col min="4" max="4" width="6.125" style="17" customWidth="1"/>
    <col min="5" max="5" width="6.25390625" style="17" customWidth="1"/>
    <col min="6" max="6" width="15.875" style="20" customWidth="1"/>
    <col min="7" max="7" width="16.875" style="21" customWidth="1"/>
    <col min="8" max="8" width="15.75390625" style="20" customWidth="1"/>
    <col min="9" max="9" width="16.25390625" style="21" customWidth="1"/>
    <col min="10" max="10" width="16.00390625" style="20" customWidth="1"/>
    <col min="11" max="11" width="16.125" style="21" customWidth="1"/>
    <col min="12" max="12" width="17.00390625" style="16" customWidth="1"/>
    <col min="13" max="13" width="16.75390625" style="21" customWidth="1"/>
    <col min="14" max="16384" width="9.125" style="16" customWidth="1"/>
  </cols>
  <sheetData>
    <row r="2" spans="1:13" s="6" customFormat="1" ht="34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4" t="s">
        <v>7</v>
      </c>
      <c r="I2" s="5" t="s">
        <v>8</v>
      </c>
      <c r="J2" s="4" t="s">
        <v>9</v>
      </c>
      <c r="K2" s="5" t="s">
        <v>10</v>
      </c>
      <c r="L2" s="2" t="s">
        <v>11</v>
      </c>
      <c r="M2" s="5" t="s">
        <v>12</v>
      </c>
    </row>
    <row r="3" spans="1:13" s="12" customFormat="1" ht="40.5" customHeight="1">
      <c r="A3" s="1" t="s">
        <v>24</v>
      </c>
      <c r="B3" s="7" t="s">
        <v>25</v>
      </c>
      <c r="C3" s="8"/>
      <c r="D3" s="3">
        <v>69.1</v>
      </c>
      <c r="E3" s="3">
        <v>0.8844</v>
      </c>
      <c r="F3" s="9">
        <v>30</v>
      </c>
      <c r="G3" s="5">
        <f aca="true" t="shared" si="0" ref="G3:G11">E3*F3</f>
        <v>26.532</v>
      </c>
      <c r="H3" s="22">
        <v>35</v>
      </c>
      <c r="I3" s="5">
        <f aca="true" t="shared" si="1" ref="I3:I11">E3*H3</f>
        <v>30.953999999999997</v>
      </c>
      <c r="J3" s="9">
        <v>35</v>
      </c>
      <c r="K3" s="5">
        <f aca="true" t="shared" si="2" ref="K3:K11">E3*J3</f>
        <v>30.953999999999997</v>
      </c>
      <c r="L3" s="2">
        <v>35</v>
      </c>
      <c r="M3" s="5">
        <f aca="true" t="shared" si="3" ref="M3:M11">L3*E3</f>
        <v>30.953999999999997</v>
      </c>
    </row>
    <row r="4" spans="1:13" s="12" customFormat="1" ht="32.25" customHeight="1">
      <c r="A4" s="1">
        <v>75</v>
      </c>
      <c r="B4" s="7" t="s">
        <v>26</v>
      </c>
      <c r="C4" s="8"/>
      <c r="D4" s="3">
        <v>52.4</v>
      </c>
      <c r="E4" s="3">
        <v>0.9583</v>
      </c>
      <c r="F4" s="9">
        <v>40</v>
      </c>
      <c r="G4" s="5">
        <f t="shared" si="0"/>
        <v>38.332</v>
      </c>
      <c r="H4" s="9">
        <v>50</v>
      </c>
      <c r="I4" s="5">
        <f t="shared" si="1"/>
        <v>47.915</v>
      </c>
      <c r="J4" s="9">
        <v>60</v>
      </c>
      <c r="K4" s="5">
        <f t="shared" si="2"/>
        <v>57.498000000000005</v>
      </c>
      <c r="L4" s="2">
        <v>60</v>
      </c>
      <c r="M4" s="5">
        <f t="shared" si="3"/>
        <v>57.498000000000005</v>
      </c>
    </row>
    <row r="5" spans="1:13" s="12" customFormat="1" ht="34.5" customHeight="1">
      <c r="A5" s="1" t="s">
        <v>24</v>
      </c>
      <c r="B5" s="7" t="s">
        <v>27</v>
      </c>
      <c r="C5" s="8"/>
      <c r="D5" s="3">
        <v>78</v>
      </c>
      <c r="E5" s="3">
        <v>0.8145</v>
      </c>
      <c r="F5" s="9">
        <v>65</v>
      </c>
      <c r="G5" s="5">
        <f t="shared" si="0"/>
        <v>52.9425</v>
      </c>
      <c r="H5" s="9">
        <v>75</v>
      </c>
      <c r="I5" s="5">
        <f t="shared" si="1"/>
        <v>61.0875</v>
      </c>
      <c r="J5" s="22">
        <v>80</v>
      </c>
      <c r="K5" s="5">
        <f t="shared" si="2"/>
        <v>65.16</v>
      </c>
      <c r="L5" s="2">
        <v>75</v>
      </c>
      <c r="M5" s="5">
        <f t="shared" si="3"/>
        <v>61.0875</v>
      </c>
    </row>
    <row r="6" spans="1:13" s="12" customFormat="1" ht="34.5" customHeight="1">
      <c r="A6" s="1">
        <v>75</v>
      </c>
      <c r="B6" s="7" t="s">
        <v>28</v>
      </c>
      <c r="C6" s="8"/>
      <c r="D6" s="3">
        <v>64.2</v>
      </c>
      <c r="E6" s="3">
        <v>0.78185</v>
      </c>
      <c r="F6" s="9">
        <v>95</v>
      </c>
      <c r="G6" s="5">
        <f t="shared" si="0"/>
        <v>74.27575</v>
      </c>
      <c r="H6" s="22">
        <v>105</v>
      </c>
      <c r="I6" s="5">
        <f t="shared" si="1"/>
        <v>82.09425</v>
      </c>
      <c r="J6" s="22">
        <v>105</v>
      </c>
      <c r="K6" s="5">
        <f t="shared" si="2"/>
        <v>82.09425</v>
      </c>
      <c r="L6" s="2">
        <v>95</v>
      </c>
      <c r="M6" s="5">
        <f t="shared" si="3"/>
        <v>74.27575</v>
      </c>
    </row>
    <row r="7" spans="1:13" s="12" customFormat="1" ht="37.5" customHeight="1">
      <c r="A7" s="1">
        <v>75</v>
      </c>
      <c r="B7" s="7" t="s">
        <v>29</v>
      </c>
      <c r="C7" s="8"/>
      <c r="D7" s="3">
        <v>62.5</v>
      </c>
      <c r="E7" s="3">
        <v>0.80125</v>
      </c>
      <c r="F7" s="9">
        <v>95</v>
      </c>
      <c r="G7" s="5">
        <f t="shared" si="0"/>
        <v>76.11875</v>
      </c>
      <c r="H7" s="9">
        <v>105</v>
      </c>
      <c r="I7" s="5">
        <f t="shared" si="1"/>
        <v>84.13125000000001</v>
      </c>
      <c r="J7" s="22">
        <v>110</v>
      </c>
      <c r="K7" s="5">
        <f t="shared" si="2"/>
        <v>88.1375</v>
      </c>
      <c r="L7" s="2">
        <v>105</v>
      </c>
      <c r="M7" s="5">
        <f t="shared" si="3"/>
        <v>84.13125000000001</v>
      </c>
    </row>
    <row r="8" spans="1:13" s="12" customFormat="1" ht="37.5" customHeight="1">
      <c r="A8" s="1">
        <v>82.5</v>
      </c>
      <c r="B8" s="7" t="s">
        <v>30</v>
      </c>
      <c r="C8" s="8"/>
      <c r="D8" s="3">
        <v>80.9</v>
      </c>
      <c r="E8" s="3">
        <v>0.6529</v>
      </c>
      <c r="F8" s="9">
        <v>90</v>
      </c>
      <c r="G8" s="5">
        <f t="shared" si="0"/>
        <v>58.761</v>
      </c>
      <c r="H8" s="9">
        <v>105</v>
      </c>
      <c r="I8" s="5">
        <f t="shared" si="1"/>
        <v>68.5545</v>
      </c>
      <c r="J8" s="22">
        <v>115</v>
      </c>
      <c r="K8" s="5">
        <f t="shared" si="2"/>
        <v>75.0835</v>
      </c>
      <c r="L8" s="2">
        <v>105</v>
      </c>
      <c r="M8" s="5">
        <f t="shared" si="3"/>
        <v>68.5545</v>
      </c>
    </row>
    <row r="9" spans="1:13" s="12" customFormat="1" ht="39.75" customHeight="1">
      <c r="A9" s="1">
        <v>82.5</v>
      </c>
      <c r="B9" s="7" t="s">
        <v>31</v>
      </c>
      <c r="C9" s="8"/>
      <c r="D9" s="3">
        <v>82.5</v>
      </c>
      <c r="E9" s="3">
        <v>0.6446</v>
      </c>
      <c r="F9" s="9">
        <v>105</v>
      </c>
      <c r="G9" s="5">
        <f t="shared" si="0"/>
        <v>67.68299999999999</v>
      </c>
      <c r="H9" s="9">
        <v>112</v>
      </c>
      <c r="I9" s="5">
        <f t="shared" si="1"/>
        <v>72.1952</v>
      </c>
      <c r="J9" s="9">
        <v>120</v>
      </c>
      <c r="K9" s="5">
        <f t="shared" si="2"/>
        <v>77.35199999999999</v>
      </c>
      <c r="L9" s="2">
        <v>120</v>
      </c>
      <c r="M9" s="5">
        <f t="shared" si="3"/>
        <v>77.35199999999999</v>
      </c>
    </row>
    <row r="10" spans="1:13" s="12" customFormat="1" ht="41.25" customHeight="1">
      <c r="A10" s="1">
        <v>82.5</v>
      </c>
      <c r="B10" s="7" t="s">
        <v>32</v>
      </c>
      <c r="C10" s="8"/>
      <c r="D10" s="3">
        <v>80.5</v>
      </c>
      <c r="E10" s="3">
        <v>0.6505</v>
      </c>
      <c r="F10" s="9">
        <v>110</v>
      </c>
      <c r="G10" s="5">
        <f t="shared" si="0"/>
        <v>71.55499999999999</v>
      </c>
      <c r="H10" s="9">
        <v>120</v>
      </c>
      <c r="I10" s="5">
        <f t="shared" si="1"/>
        <v>78.06</v>
      </c>
      <c r="J10" s="22">
        <v>122</v>
      </c>
      <c r="K10" s="5">
        <f t="shared" si="2"/>
        <v>79.36099999999999</v>
      </c>
      <c r="L10" s="2">
        <v>120</v>
      </c>
      <c r="M10" s="5">
        <f t="shared" si="3"/>
        <v>78.06</v>
      </c>
    </row>
    <row r="11" spans="1:13" s="12" customFormat="1" ht="39" customHeight="1">
      <c r="A11" s="1">
        <v>82.5</v>
      </c>
      <c r="B11" s="7" t="s">
        <v>33</v>
      </c>
      <c r="C11" s="8"/>
      <c r="D11" s="3">
        <v>81.1</v>
      </c>
      <c r="E11" s="3">
        <v>0.65185</v>
      </c>
      <c r="F11" s="9">
        <v>130</v>
      </c>
      <c r="G11" s="5">
        <f t="shared" si="0"/>
        <v>84.74050000000001</v>
      </c>
      <c r="H11" s="9">
        <v>140</v>
      </c>
      <c r="I11" s="5">
        <f t="shared" si="1"/>
        <v>91.259</v>
      </c>
      <c r="J11" s="22">
        <v>150</v>
      </c>
      <c r="K11" s="5">
        <f t="shared" si="2"/>
        <v>97.7775</v>
      </c>
      <c r="L11" s="2">
        <v>140</v>
      </c>
      <c r="M11" s="5">
        <f t="shared" si="3"/>
        <v>91.259</v>
      </c>
    </row>
    <row r="12" spans="6:13" ht="34.5">
      <c r="F12" s="18"/>
      <c r="G12" s="19"/>
      <c r="H12" s="18"/>
      <c r="I12" s="19"/>
      <c r="J12" s="18"/>
      <c r="K12" s="19"/>
      <c r="L12" s="6"/>
      <c r="M12" s="19"/>
    </row>
    <row r="13" spans="6:13" ht="34.5">
      <c r="F13" s="18"/>
      <c r="G13" s="19"/>
      <c r="H13" s="18"/>
      <c r="I13" s="19"/>
      <c r="J13" s="18"/>
      <c r="K13" s="19"/>
      <c r="L13" s="6"/>
      <c r="M13" s="19"/>
    </row>
    <row r="14" spans="6:13" ht="34.5">
      <c r="F14" s="18"/>
      <c r="G14" s="19"/>
      <c r="H14" s="18"/>
      <c r="I14" s="19"/>
      <c r="J14" s="18"/>
      <c r="K14" s="19"/>
      <c r="L14" s="6"/>
      <c r="M14" s="19"/>
    </row>
    <row r="15" spans="6:13" ht="34.5">
      <c r="F15" s="18"/>
      <c r="G15" s="19"/>
      <c r="H15" s="18"/>
      <c r="I15" s="19"/>
      <c r="J15" s="18"/>
      <c r="K15" s="19"/>
      <c r="L15" s="6"/>
      <c r="M15" s="19"/>
    </row>
    <row r="16" spans="6:13" ht="34.5">
      <c r="F16" s="18"/>
      <c r="G16" s="19"/>
      <c r="H16" s="18"/>
      <c r="I16" s="19"/>
      <c r="J16" s="18"/>
      <c r="K16" s="19"/>
      <c r="L16" s="6"/>
      <c r="M16" s="19"/>
    </row>
    <row r="17" spans="6:13" ht="34.5">
      <c r="F17" s="18"/>
      <c r="G17" s="19"/>
      <c r="H17" s="18"/>
      <c r="I17" s="19"/>
      <c r="J17" s="18"/>
      <c r="K17" s="19"/>
      <c r="L17" s="6"/>
      <c r="M17" s="19"/>
    </row>
    <row r="18" spans="6:13" ht="34.5">
      <c r="F18" s="18"/>
      <c r="G18" s="19"/>
      <c r="H18" s="18"/>
      <c r="I18" s="19"/>
      <c r="J18" s="18"/>
      <c r="K18" s="19"/>
      <c r="L18" s="6"/>
      <c r="M18" s="19"/>
    </row>
    <row r="19" spans="6:13" ht="34.5">
      <c r="F19" s="18"/>
      <c r="G19" s="19"/>
      <c r="H19" s="18"/>
      <c r="I19" s="19"/>
      <c r="J19" s="18"/>
      <c r="K19" s="19"/>
      <c r="L19" s="6"/>
      <c r="M19" s="19"/>
    </row>
    <row r="20" spans="6:13" ht="34.5">
      <c r="F20" s="18"/>
      <c r="G20" s="19"/>
      <c r="H20" s="18"/>
      <c r="I20" s="19"/>
      <c r="J20" s="18"/>
      <c r="K20" s="19"/>
      <c r="L20" s="6"/>
      <c r="M20" s="19"/>
    </row>
    <row r="21" spans="6:13" ht="34.5">
      <c r="F21" s="18"/>
      <c r="G21" s="19"/>
      <c r="H21" s="18"/>
      <c r="I21" s="19"/>
      <c r="J21" s="18"/>
      <c r="K21" s="19"/>
      <c r="L21" s="6"/>
      <c r="M21" s="19"/>
    </row>
    <row r="22" spans="6:13" ht="34.5">
      <c r="F22" s="18"/>
      <c r="G22" s="19"/>
      <c r="H22" s="18"/>
      <c r="I22" s="19"/>
      <c r="J22" s="18"/>
      <c r="K22" s="19"/>
      <c r="L22" s="6"/>
      <c r="M22" s="19"/>
    </row>
    <row r="23" spans="6:13" ht="34.5">
      <c r="F23" s="18"/>
      <c r="G23" s="19"/>
      <c r="H23" s="18"/>
      <c r="I23" s="19"/>
      <c r="J23" s="18"/>
      <c r="K23" s="19"/>
      <c r="L23" s="6"/>
      <c r="M23" s="19"/>
    </row>
    <row r="24" spans="6:13" ht="34.5">
      <c r="F24" s="18"/>
      <c r="G24" s="19"/>
      <c r="H24" s="18"/>
      <c r="I24" s="19"/>
      <c r="J24" s="18"/>
      <c r="K24" s="19"/>
      <c r="L24" s="6"/>
      <c r="M24" s="19"/>
    </row>
    <row r="25" spans="6:13" ht="34.5">
      <c r="F25" s="18"/>
      <c r="G25" s="19"/>
      <c r="H25" s="18"/>
      <c r="I25" s="19"/>
      <c r="J25" s="18"/>
      <c r="K25" s="19"/>
      <c r="L25" s="6"/>
      <c r="M25" s="19"/>
    </row>
    <row r="26" spans="6:13" ht="34.5">
      <c r="F26" s="18"/>
      <c r="G26" s="19"/>
      <c r="H26" s="18"/>
      <c r="I26" s="19"/>
      <c r="J26" s="18"/>
      <c r="K26" s="19"/>
      <c r="L26" s="6"/>
      <c r="M26" s="19"/>
    </row>
    <row r="27" spans="6:13" ht="34.5">
      <c r="F27" s="18"/>
      <c r="G27" s="19"/>
      <c r="H27" s="18"/>
      <c r="I27" s="19"/>
      <c r="J27" s="18"/>
      <c r="K27" s="19"/>
      <c r="L27" s="6"/>
      <c r="M27" s="19"/>
    </row>
    <row r="28" spans="6:13" ht="34.5">
      <c r="F28" s="18"/>
      <c r="G28" s="19"/>
      <c r="H28" s="18"/>
      <c r="I28" s="19"/>
      <c r="J28" s="18"/>
      <c r="K28" s="19"/>
      <c r="L28" s="6"/>
      <c r="M28" s="19"/>
    </row>
    <row r="29" spans="6:13" ht="34.5">
      <c r="F29" s="18"/>
      <c r="G29" s="19"/>
      <c r="H29" s="18"/>
      <c r="I29" s="19"/>
      <c r="J29" s="18"/>
      <c r="K29" s="19"/>
      <c r="L29" s="6"/>
      <c r="M29" s="19"/>
    </row>
    <row r="30" spans="6:13" ht="34.5">
      <c r="F30" s="18"/>
      <c r="G30" s="19"/>
      <c r="H30" s="18"/>
      <c r="I30" s="19"/>
      <c r="J30" s="18"/>
      <c r="K30" s="19"/>
      <c r="L30" s="6"/>
      <c r="M30" s="19"/>
    </row>
    <row r="31" spans="6:13" ht="34.5">
      <c r="F31" s="18"/>
      <c r="G31" s="19"/>
      <c r="H31" s="18"/>
      <c r="I31" s="19"/>
      <c r="J31" s="18"/>
      <c r="K31" s="19"/>
      <c r="L31" s="6"/>
      <c r="M31" s="19"/>
    </row>
    <row r="32" spans="6:13" ht="34.5">
      <c r="F32" s="18"/>
      <c r="G32" s="19"/>
      <c r="H32" s="18"/>
      <c r="I32" s="19"/>
      <c r="J32" s="18"/>
      <c r="K32" s="19"/>
      <c r="L32" s="6"/>
      <c r="M32" s="19"/>
    </row>
    <row r="33" spans="6:13" ht="34.5">
      <c r="F33" s="18"/>
      <c r="G33" s="19"/>
      <c r="H33" s="18"/>
      <c r="I33" s="19"/>
      <c r="J33" s="18"/>
      <c r="K33" s="19"/>
      <c r="L33" s="6"/>
      <c r="M33" s="19"/>
    </row>
    <row r="34" spans="6:13" ht="34.5">
      <c r="F34" s="18"/>
      <c r="G34" s="19"/>
      <c r="H34" s="18"/>
      <c r="I34" s="19"/>
      <c r="J34" s="18"/>
      <c r="K34" s="19"/>
      <c r="L34" s="6"/>
      <c r="M34" s="19"/>
    </row>
    <row r="35" spans="6:13" ht="34.5">
      <c r="F35" s="18"/>
      <c r="G35" s="19"/>
      <c r="H35" s="18"/>
      <c r="I35" s="19"/>
      <c r="J35" s="18"/>
      <c r="K35" s="19"/>
      <c r="L35" s="6"/>
      <c r="M35" s="19"/>
    </row>
    <row r="36" spans="6:13" ht="34.5">
      <c r="F36" s="18"/>
      <c r="G36" s="19"/>
      <c r="H36" s="18"/>
      <c r="I36" s="19"/>
      <c r="J36" s="18"/>
      <c r="K36" s="19"/>
      <c r="L36" s="6"/>
      <c r="M36" s="19"/>
    </row>
    <row r="37" spans="6:13" ht="34.5">
      <c r="F37" s="18"/>
      <c r="G37" s="19"/>
      <c r="H37" s="18"/>
      <c r="I37" s="19"/>
      <c r="J37" s="18"/>
      <c r="K37" s="19"/>
      <c r="L37" s="6"/>
      <c r="M37" s="19"/>
    </row>
    <row r="38" spans="6:13" ht="34.5">
      <c r="F38" s="18"/>
      <c r="G38" s="19"/>
      <c r="H38" s="18"/>
      <c r="I38" s="19"/>
      <c r="J38" s="18"/>
      <c r="K38" s="19"/>
      <c r="L38" s="6"/>
      <c r="M38" s="19"/>
    </row>
    <row r="39" spans="6:13" ht="34.5">
      <c r="F39" s="18"/>
      <c r="G39" s="19"/>
      <c r="H39" s="18"/>
      <c r="I39" s="19"/>
      <c r="J39" s="18"/>
      <c r="K39" s="19"/>
      <c r="L39" s="6"/>
      <c r="M39" s="19"/>
    </row>
    <row r="40" spans="6:13" ht="34.5">
      <c r="F40" s="18"/>
      <c r="G40" s="19"/>
      <c r="H40" s="18"/>
      <c r="I40" s="19"/>
      <c r="J40" s="18"/>
      <c r="K40" s="19"/>
      <c r="L40" s="6"/>
      <c r="M40" s="19"/>
    </row>
    <row r="41" spans="6:13" ht="34.5">
      <c r="F41" s="18"/>
      <c r="G41" s="19"/>
      <c r="H41" s="18"/>
      <c r="I41" s="19"/>
      <c r="J41" s="18"/>
      <c r="K41" s="19"/>
      <c r="L41" s="6"/>
      <c r="M41" s="19"/>
    </row>
    <row r="42" spans="6:13" ht="34.5">
      <c r="F42" s="18"/>
      <c r="G42" s="19"/>
      <c r="H42" s="18"/>
      <c r="I42" s="19"/>
      <c r="J42" s="18"/>
      <c r="K42" s="19"/>
      <c r="L42" s="6"/>
      <c r="M42" s="19"/>
    </row>
    <row r="43" spans="6:13" ht="34.5">
      <c r="F43" s="18"/>
      <c r="G43" s="19"/>
      <c r="H43" s="18"/>
      <c r="I43" s="19"/>
      <c r="J43" s="18"/>
      <c r="K43" s="19"/>
      <c r="L43" s="6"/>
      <c r="M43" s="19"/>
    </row>
    <row r="44" spans="6:13" ht="34.5">
      <c r="F44" s="18"/>
      <c r="G44" s="19"/>
      <c r="H44" s="18"/>
      <c r="I44" s="19"/>
      <c r="J44" s="18"/>
      <c r="K44" s="19"/>
      <c r="L44" s="6"/>
      <c r="M44" s="19"/>
    </row>
    <row r="45" spans="6:13" ht="34.5">
      <c r="F45" s="18"/>
      <c r="G45" s="19"/>
      <c r="H45" s="18"/>
      <c r="I45" s="19"/>
      <c r="J45" s="18"/>
      <c r="K45" s="19"/>
      <c r="L45" s="6"/>
      <c r="M45" s="19"/>
    </row>
    <row r="46" spans="6:13" ht="34.5">
      <c r="F46" s="18"/>
      <c r="G46" s="19"/>
      <c r="H46" s="18"/>
      <c r="I46" s="19"/>
      <c r="J46" s="18"/>
      <c r="K46" s="19"/>
      <c r="L46" s="6"/>
      <c r="M46" s="19"/>
    </row>
    <row r="47" spans="6:13" ht="34.5">
      <c r="F47" s="18"/>
      <c r="G47" s="19"/>
      <c r="H47" s="18"/>
      <c r="I47" s="19"/>
      <c r="J47" s="18"/>
      <c r="K47" s="19"/>
      <c r="L47" s="6"/>
      <c r="M47" s="19"/>
    </row>
    <row r="48" spans="6:13" ht="34.5">
      <c r="F48" s="18"/>
      <c r="G48" s="19"/>
      <c r="H48" s="18"/>
      <c r="I48" s="19"/>
      <c r="J48" s="18"/>
      <c r="K48" s="19"/>
      <c r="L48" s="6"/>
      <c r="M48" s="19"/>
    </row>
    <row r="49" spans="6:13" ht="34.5">
      <c r="F49" s="18"/>
      <c r="G49" s="19"/>
      <c r="H49" s="18"/>
      <c r="I49" s="19"/>
      <c r="J49" s="18"/>
      <c r="K49" s="19"/>
      <c r="L49" s="6"/>
      <c r="M49" s="19"/>
    </row>
    <row r="50" spans="6:13" ht="34.5">
      <c r="F50" s="18"/>
      <c r="G50" s="19"/>
      <c r="H50" s="18"/>
      <c r="I50" s="19"/>
      <c r="J50" s="18"/>
      <c r="K50" s="19"/>
      <c r="L50" s="6"/>
      <c r="M50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1">
      <selection activeCell="A1" sqref="A1:IV16384"/>
    </sheetView>
  </sheetViews>
  <sheetFormatPr defaultColWidth="9.00390625" defaultRowHeight="12.75"/>
  <cols>
    <col min="1" max="1" width="11.375" style="15" customWidth="1"/>
    <col min="2" max="2" width="55.25390625" style="16" customWidth="1"/>
    <col min="3" max="3" width="9.875" style="17" customWidth="1"/>
    <col min="4" max="4" width="9.125" style="17" customWidth="1"/>
    <col min="5" max="5" width="7.25390625" style="17" customWidth="1"/>
    <col min="6" max="6" width="15.875" style="20" customWidth="1"/>
    <col min="7" max="7" width="16.875" style="21" customWidth="1"/>
    <col min="8" max="8" width="15.75390625" style="20" customWidth="1"/>
    <col min="9" max="9" width="16.25390625" style="21" customWidth="1"/>
    <col min="10" max="10" width="16.00390625" style="20" customWidth="1"/>
    <col min="11" max="11" width="16.125" style="21" customWidth="1"/>
    <col min="12" max="12" width="17.00390625" style="16" customWidth="1"/>
    <col min="13" max="13" width="16.75390625" style="21" customWidth="1"/>
    <col min="14" max="14" width="11.875" style="20" customWidth="1"/>
    <col min="15" max="15" width="15.75390625" style="21" customWidth="1"/>
    <col min="16" max="16" width="12.00390625" style="20" customWidth="1"/>
    <col min="17" max="17" width="12.375" style="21" customWidth="1"/>
    <col min="18" max="18" width="12.125" style="20" customWidth="1"/>
    <col min="19" max="19" width="17.375" style="21" customWidth="1"/>
    <col min="20" max="20" width="12.875" style="16" customWidth="1"/>
    <col min="21" max="21" width="10.125" style="21" customWidth="1"/>
    <col min="22" max="22" width="11.625" style="16" customWidth="1"/>
    <col min="23" max="23" width="11.875" style="21" customWidth="1"/>
    <col min="24" max="24" width="14.25390625" style="20" customWidth="1"/>
    <col min="25" max="25" width="14.00390625" style="21" customWidth="1"/>
    <col min="26" max="26" width="13.00390625" style="20" customWidth="1"/>
    <col min="27" max="27" width="18.125" style="45" customWidth="1"/>
    <col min="28" max="28" width="14.375" style="46" customWidth="1"/>
    <col min="29" max="29" width="14.375" style="47" customWidth="1"/>
    <col min="30" max="30" width="13.25390625" style="16" customWidth="1"/>
    <col min="31" max="31" width="14.75390625" style="21" customWidth="1"/>
    <col min="32" max="32" width="15.75390625" style="16" customWidth="1"/>
    <col min="33" max="33" width="24.125" style="21" customWidth="1"/>
    <col min="34" max="16384" width="9.125" style="16" customWidth="1"/>
  </cols>
  <sheetData>
    <row r="1" spans="1:33" s="23" customFormat="1" ht="21.75" customHeight="1">
      <c r="A1" s="15"/>
      <c r="C1" s="17"/>
      <c r="D1" s="17"/>
      <c r="E1" s="17"/>
      <c r="F1" s="24"/>
      <c r="G1" s="25"/>
      <c r="H1" s="26" t="s">
        <v>34</v>
      </c>
      <c r="I1" s="27"/>
      <c r="J1" s="24"/>
      <c r="K1" s="27"/>
      <c r="M1" s="27"/>
      <c r="N1" s="26" t="s">
        <v>35</v>
      </c>
      <c r="O1" s="27"/>
      <c r="P1" s="24"/>
      <c r="Q1" s="27"/>
      <c r="R1" s="24"/>
      <c r="S1" s="25"/>
      <c r="U1" s="27"/>
      <c r="W1" s="27"/>
      <c r="X1" s="24"/>
      <c r="Y1" s="27"/>
      <c r="Z1" s="28" t="s">
        <v>36</v>
      </c>
      <c r="AA1" s="29"/>
      <c r="AB1" s="29"/>
      <c r="AC1" s="30"/>
      <c r="AE1" s="27"/>
      <c r="AG1" s="27"/>
    </row>
    <row r="2" spans="1:33" s="6" customFormat="1" ht="34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4" t="s">
        <v>7</v>
      </c>
      <c r="I2" s="5" t="s">
        <v>8</v>
      </c>
      <c r="J2" s="4" t="s">
        <v>9</v>
      </c>
      <c r="K2" s="5" t="s">
        <v>10</v>
      </c>
      <c r="L2" s="2" t="s">
        <v>11</v>
      </c>
      <c r="M2" s="5" t="s">
        <v>12</v>
      </c>
      <c r="N2" s="4" t="s">
        <v>5</v>
      </c>
      <c r="O2" s="5" t="s">
        <v>6</v>
      </c>
      <c r="P2" s="4" t="s">
        <v>7</v>
      </c>
      <c r="Q2" s="5" t="s">
        <v>8</v>
      </c>
      <c r="R2" s="4" t="s">
        <v>9</v>
      </c>
      <c r="S2" s="5" t="s">
        <v>10</v>
      </c>
      <c r="T2" s="2" t="s">
        <v>11</v>
      </c>
      <c r="U2" s="5" t="s">
        <v>12</v>
      </c>
      <c r="V2" s="5" t="s">
        <v>37</v>
      </c>
      <c r="W2" s="5" t="s">
        <v>38</v>
      </c>
      <c r="X2" s="4" t="s">
        <v>5</v>
      </c>
      <c r="Y2" s="5" t="s">
        <v>6</v>
      </c>
      <c r="Z2" s="4" t="s">
        <v>7</v>
      </c>
      <c r="AA2" s="31" t="s">
        <v>8</v>
      </c>
      <c r="AB2" s="32" t="s">
        <v>9</v>
      </c>
      <c r="AC2" s="14" t="s">
        <v>10</v>
      </c>
      <c r="AD2" s="2" t="s">
        <v>39</v>
      </c>
      <c r="AE2" s="5" t="s">
        <v>12</v>
      </c>
      <c r="AF2" s="2" t="s">
        <v>37</v>
      </c>
      <c r="AG2" s="5" t="s">
        <v>38</v>
      </c>
    </row>
    <row r="3" spans="1:33" s="12" customFormat="1" ht="32.25" customHeight="1">
      <c r="A3" s="1" t="s">
        <v>24</v>
      </c>
      <c r="B3" s="2" t="s">
        <v>49</v>
      </c>
      <c r="C3" s="8">
        <v>25641</v>
      </c>
      <c r="D3" s="3">
        <v>55.9</v>
      </c>
      <c r="E3" s="3">
        <v>1.05</v>
      </c>
      <c r="F3" s="9">
        <v>95</v>
      </c>
      <c r="G3" s="5">
        <f aca="true" t="shared" si="0" ref="G3:G11">E3*F3</f>
        <v>99.75</v>
      </c>
      <c r="H3" s="9">
        <v>100</v>
      </c>
      <c r="I3" s="5">
        <f aca="true" t="shared" si="1" ref="I3:I11">E3*H3</f>
        <v>105</v>
      </c>
      <c r="J3" s="9">
        <v>105</v>
      </c>
      <c r="K3" s="5">
        <f aca="true" t="shared" si="2" ref="K3:K11">E3*J3</f>
        <v>110.25</v>
      </c>
      <c r="L3" s="2">
        <v>105</v>
      </c>
      <c r="M3" s="5">
        <f aca="true" t="shared" si="3" ref="M3:M11">L3*E3</f>
        <v>110.25</v>
      </c>
      <c r="N3" s="9">
        <v>55</v>
      </c>
      <c r="O3" s="5">
        <f aca="true" t="shared" si="4" ref="O3:O11">E3*N3</f>
        <v>57.75</v>
      </c>
      <c r="P3" s="9">
        <v>60</v>
      </c>
      <c r="Q3" s="5">
        <f aca="true" t="shared" si="5" ref="Q3:Q11">P3*E3</f>
        <v>63</v>
      </c>
      <c r="R3" s="9">
        <v>62</v>
      </c>
      <c r="S3" s="33">
        <f aca="true" t="shared" si="6" ref="S3:S11">R3*E3</f>
        <v>65.10000000000001</v>
      </c>
      <c r="T3" s="34">
        <v>62.5</v>
      </c>
      <c r="U3" s="33">
        <f aca="true" t="shared" si="7" ref="U3:U11">T3*E3</f>
        <v>65.625</v>
      </c>
      <c r="V3" s="34">
        <f aca="true" t="shared" si="8" ref="V3:V11">T3+L3</f>
        <v>167.5</v>
      </c>
      <c r="W3" s="33">
        <f aca="true" t="shared" si="9" ref="W3:W11">M3+U3</f>
        <v>175.875</v>
      </c>
      <c r="X3" s="35">
        <v>100</v>
      </c>
      <c r="Y3" s="33">
        <f aca="true" t="shared" si="10" ref="Y3:Y11">X3*E3</f>
        <v>105</v>
      </c>
      <c r="Z3" s="35">
        <v>107</v>
      </c>
      <c r="AA3" s="36">
        <f aca="true" t="shared" si="11" ref="AA3:AA11">Z3*E3</f>
        <v>112.35000000000001</v>
      </c>
      <c r="AB3" s="39">
        <v>112.5</v>
      </c>
      <c r="AC3" s="38">
        <f aca="true" t="shared" si="12" ref="AC3:AC11">AB3*E3</f>
        <v>118.125</v>
      </c>
      <c r="AD3" s="34">
        <v>112.5</v>
      </c>
      <c r="AE3" s="33">
        <f aca="true" t="shared" si="13" ref="AE3:AE11">AD3*E3</f>
        <v>118.125</v>
      </c>
      <c r="AF3" s="34">
        <f aca="true" t="shared" si="14" ref="AF3:AF11">AD3+T3+L3</f>
        <v>280</v>
      </c>
      <c r="AG3" s="33">
        <f aca="true" t="shared" si="15" ref="AG3:AG11">AF3*E3</f>
        <v>294</v>
      </c>
    </row>
    <row r="4" spans="1:33" s="12" customFormat="1" ht="32.25" customHeight="1">
      <c r="A4" s="1">
        <v>75</v>
      </c>
      <c r="B4" s="2" t="s">
        <v>26</v>
      </c>
      <c r="C4" s="8">
        <v>33477</v>
      </c>
      <c r="D4" s="3">
        <v>52.3</v>
      </c>
      <c r="E4" s="3">
        <v>0.9603</v>
      </c>
      <c r="F4" s="9">
        <v>70</v>
      </c>
      <c r="G4" s="5">
        <f t="shared" si="0"/>
        <v>67.221</v>
      </c>
      <c r="H4" s="9">
        <v>90</v>
      </c>
      <c r="I4" s="5">
        <f t="shared" si="1"/>
        <v>86.427</v>
      </c>
      <c r="J4" s="9">
        <v>110</v>
      </c>
      <c r="K4" s="5">
        <f t="shared" si="2"/>
        <v>105.63300000000001</v>
      </c>
      <c r="L4" s="2">
        <v>110</v>
      </c>
      <c r="M4" s="5">
        <f t="shared" si="3"/>
        <v>105.63300000000001</v>
      </c>
      <c r="N4" s="9">
        <v>50</v>
      </c>
      <c r="O4" s="5">
        <f t="shared" si="4"/>
        <v>48.015</v>
      </c>
      <c r="P4" s="9">
        <v>60</v>
      </c>
      <c r="Q4" s="5">
        <f t="shared" si="5"/>
        <v>57.618</v>
      </c>
      <c r="R4" s="22">
        <v>65</v>
      </c>
      <c r="S4" s="33">
        <f t="shared" si="6"/>
        <v>62.4195</v>
      </c>
      <c r="T4" s="34">
        <v>60</v>
      </c>
      <c r="U4" s="33">
        <f t="shared" si="7"/>
        <v>57.618</v>
      </c>
      <c r="V4" s="34">
        <f t="shared" si="8"/>
        <v>170</v>
      </c>
      <c r="W4" s="33">
        <f t="shared" si="9"/>
        <v>163.251</v>
      </c>
      <c r="X4" s="35">
        <v>100</v>
      </c>
      <c r="Y4" s="33">
        <f t="shared" si="10"/>
        <v>96.03</v>
      </c>
      <c r="Z4" s="35">
        <v>120</v>
      </c>
      <c r="AA4" s="36">
        <f t="shared" si="11"/>
        <v>115.236</v>
      </c>
      <c r="AB4" s="41">
        <v>135</v>
      </c>
      <c r="AC4" s="40">
        <f t="shared" si="12"/>
        <v>129.6405</v>
      </c>
      <c r="AD4" s="34">
        <v>120</v>
      </c>
      <c r="AE4" s="33">
        <f t="shared" si="13"/>
        <v>115.236</v>
      </c>
      <c r="AF4" s="34">
        <f t="shared" si="14"/>
        <v>290</v>
      </c>
      <c r="AG4" s="33">
        <f t="shared" si="15"/>
        <v>278.487</v>
      </c>
    </row>
    <row r="5" spans="1:33" s="12" customFormat="1" ht="32.25" customHeight="1">
      <c r="A5" s="1" t="s">
        <v>24</v>
      </c>
      <c r="B5" s="2" t="s">
        <v>27</v>
      </c>
      <c r="C5" s="8">
        <v>31166</v>
      </c>
      <c r="D5" s="3">
        <v>78</v>
      </c>
      <c r="E5" s="3">
        <v>0.81</v>
      </c>
      <c r="F5" s="9">
        <v>90</v>
      </c>
      <c r="G5" s="5">
        <f t="shared" si="0"/>
        <v>72.9</v>
      </c>
      <c r="H5" s="22">
        <v>100</v>
      </c>
      <c r="I5" s="5">
        <f t="shared" si="1"/>
        <v>81</v>
      </c>
      <c r="J5" s="9">
        <v>110</v>
      </c>
      <c r="K5" s="5">
        <f t="shared" si="2"/>
        <v>89.10000000000001</v>
      </c>
      <c r="L5" s="2">
        <v>110</v>
      </c>
      <c r="M5" s="5">
        <f t="shared" si="3"/>
        <v>89.10000000000001</v>
      </c>
      <c r="N5" s="9">
        <v>65</v>
      </c>
      <c r="O5" s="5">
        <f t="shared" si="4"/>
        <v>52.650000000000006</v>
      </c>
      <c r="P5" s="9">
        <v>70</v>
      </c>
      <c r="Q5" s="5">
        <f t="shared" si="5"/>
        <v>56.7</v>
      </c>
      <c r="R5" s="9">
        <v>75</v>
      </c>
      <c r="S5" s="33">
        <f t="shared" si="6"/>
        <v>60.75000000000001</v>
      </c>
      <c r="T5" s="34">
        <v>75</v>
      </c>
      <c r="U5" s="33">
        <f t="shared" si="7"/>
        <v>60.75000000000001</v>
      </c>
      <c r="V5" s="34">
        <f t="shared" si="8"/>
        <v>185</v>
      </c>
      <c r="W5" s="33">
        <f t="shared" si="9"/>
        <v>149.85000000000002</v>
      </c>
      <c r="X5" s="35">
        <v>110</v>
      </c>
      <c r="Y5" s="33">
        <f t="shared" si="10"/>
        <v>89.10000000000001</v>
      </c>
      <c r="Z5" s="35">
        <v>125</v>
      </c>
      <c r="AA5" s="36">
        <f t="shared" si="11"/>
        <v>101.25</v>
      </c>
      <c r="AB5" s="39">
        <v>135</v>
      </c>
      <c r="AC5" s="40">
        <f t="shared" si="12"/>
        <v>109.35000000000001</v>
      </c>
      <c r="AD5" s="34">
        <v>135</v>
      </c>
      <c r="AE5" s="33">
        <f t="shared" si="13"/>
        <v>109.35000000000001</v>
      </c>
      <c r="AF5" s="34">
        <f t="shared" si="14"/>
        <v>320</v>
      </c>
      <c r="AG5" s="33">
        <f t="shared" si="15"/>
        <v>259.20000000000005</v>
      </c>
    </row>
    <row r="6" spans="1:33" s="12" customFormat="1" ht="34.5" customHeight="1">
      <c r="A6" s="1">
        <v>75</v>
      </c>
      <c r="B6" s="2" t="s">
        <v>50</v>
      </c>
      <c r="C6" s="8">
        <v>29600</v>
      </c>
      <c r="D6" s="3">
        <v>73.3</v>
      </c>
      <c r="E6" s="3">
        <v>0.7</v>
      </c>
      <c r="F6" s="9">
        <v>130</v>
      </c>
      <c r="G6" s="5">
        <f t="shared" si="0"/>
        <v>91</v>
      </c>
      <c r="H6" s="9">
        <v>140</v>
      </c>
      <c r="I6" s="5">
        <f t="shared" si="1"/>
        <v>98</v>
      </c>
      <c r="J6" s="9">
        <v>145</v>
      </c>
      <c r="K6" s="5">
        <f t="shared" si="2"/>
        <v>101.5</v>
      </c>
      <c r="L6" s="2">
        <v>145</v>
      </c>
      <c r="M6" s="5">
        <f t="shared" si="3"/>
        <v>101.5</v>
      </c>
      <c r="N6" s="22">
        <v>90</v>
      </c>
      <c r="O6" s="5">
        <f t="shared" si="4"/>
        <v>62.99999999999999</v>
      </c>
      <c r="P6" s="9">
        <v>90</v>
      </c>
      <c r="Q6" s="5">
        <f t="shared" si="5"/>
        <v>62.99999999999999</v>
      </c>
      <c r="R6" s="22">
        <v>100</v>
      </c>
      <c r="S6" s="33">
        <f t="shared" si="6"/>
        <v>70</v>
      </c>
      <c r="T6" s="34">
        <v>90</v>
      </c>
      <c r="U6" s="33">
        <f t="shared" si="7"/>
        <v>62.99999999999999</v>
      </c>
      <c r="V6" s="34">
        <f t="shared" si="8"/>
        <v>235</v>
      </c>
      <c r="W6" s="33">
        <f t="shared" si="9"/>
        <v>164.5</v>
      </c>
      <c r="X6" s="35">
        <v>130</v>
      </c>
      <c r="Y6" s="33">
        <f t="shared" si="10"/>
        <v>91</v>
      </c>
      <c r="Z6" s="35">
        <v>140</v>
      </c>
      <c r="AA6" s="36">
        <f t="shared" si="11"/>
        <v>98</v>
      </c>
      <c r="AB6" s="41">
        <v>150</v>
      </c>
      <c r="AC6" s="40">
        <f t="shared" si="12"/>
        <v>105</v>
      </c>
      <c r="AD6" s="34">
        <v>140</v>
      </c>
      <c r="AE6" s="33">
        <f t="shared" si="13"/>
        <v>98</v>
      </c>
      <c r="AF6" s="34">
        <f t="shared" si="14"/>
        <v>375</v>
      </c>
      <c r="AG6" s="33">
        <f t="shared" si="15"/>
        <v>262.5</v>
      </c>
    </row>
    <row r="7" spans="1:33" s="12" customFormat="1" ht="34.5" customHeight="1">
      <c r="A7" s="1">
        <v>75</v>
      </c>
      <c r="B7" s="2" t="s">
        <v>51</v>
      </c>
      <c r="C7" s="8">
        <v>33435</v>
      </c>
      <c r="D7" s="3">
        <v>62.3</v>
      </c>
      <c r="E7" s="3">
        <v>0.8036</v>
      </c>
      <c r="F7" s="22">
        <v>120</v>
      </c>
      <c r="G7" s="5">
        <f t="shared" si="0"/>
        <v>96.432</v>
      </c>
      <c r="H7" s="22">
        <v>125</v>
      </c>
      <c r="I7" s="5">
        <f t="shared" si="1"/>
        <v>100.45</v>
      </c>
      <c r="J7" s="9">
        <v>125</v>
      </c>
      <c r="K7" s="5">
        <f t="shared" si="2"/>
        <v>100.45</v>
      </c>
      <c r="L7" s="2">
        <v>125</v>
      </c>
      <c r="M7" s="5">
        <f t="shared" si="3"/>
        <v>100.45</v>
      </c>
      <c r="N7" s="9">
        <v>70</v>
      </c>
      <c r="O7" s="5">
        <f t="shared" si="4"/>
        <v>56.251999999999995</v>
      </c>
      <c r="P7" s="22">
        <v>75</v>
      </c>
      <c r="Q7" s="5">
        <f t="shared" si="5"/>
        <v>60.269999999999996</v>
      </c>
      <c r="R7" s="9">
        <v>75</v>
      </c>
      <c r="S7" s="33">
        <f t="shared" si="6"/>
        <v>60.269999999999996</v>
      </c>
      <c r="T7" s="34">
        <v>75</v>
      </c>
      <c r="U7" s="33">
        <f t="shared" si="7"/>
        <v>60.269999999999996</v>
      </c>
      <c r="V7" s="34">
        <f t="shared" si="8"/>
        <v>200</v>
      </c>
      <c r="W7" s="33">
        <f t="shared" si="9"/>
        <v>160.72</v>
      </c>
      <c r="X7" s="35">
        <v>145</v>
      </c>
      <c r="Y7" s="33">
        <f t="shared" si="10"/>
        <v>116.52199999999999</v>
      </c>
      <c r="Z7" s="35">
        <v>152</v>
      </c>
      <c r="AA7" s="36">
        <f t="shared" si="11"/>
        <v>122.1472</v>
      </c>
      <c r="AB7" s="39">
        <v>160</v>
      </c>
      <c r="AC7" s="40">
        <f t="shared" si="12"/>
        <v>128.576</v>
      </c>
      <c r="AD7" s="34">
        <v>160</v>
      </c>
      <c r="AE7" s="33">
        <f t="shared" si="13"/>
        <v>128.576</v>
      </c>
      <c r="AF7" s="34">
        <f t="shared" si="14"/>
        <v>360</v>
      </c>
      <c r="AG7" s="33">
        <f t="shared" si="15"/>
        <v>289.296</v>
      </c>
    </row>
    <row r="8" spans="1:33" s="12" customFormat="1" ht="34.5" customHeight="1">
      <c r="A8" s="1">
        <v>75</v>
      </c>
      <c r="B8" s="2" t="s">
        <v>52</v>
      </c>
      <c r="C8" s="8"/>
      <c r="D8" s="3">
        <v>70.7</v>
      </c>
      <c r="E8" s="3">
        <v>0.72</v>
      </c>
      <c r="F8" s="9">
        <v>135</v>
      </c>
      <c r="G8" s="5">
        <f t="shared" si="0"/>
        <v>97.2</v>
      </c>
      <c r="H8" s="9">
        <v>155</v>
      </c>
      <c r="I8" s="5">
        <f t="shared" si="1"/>
        <v>111.6</v>
      </c>
      <c r="J8" s="22">
        <v>180</v>
      </c>
      <c r="K8" s="5">
        <f t="shared" si="2"/>
        <v>129.6</v>
      </c>
      <c r="L8" s="2">
        <v>155</v>
      </c>
      <c r="M8" s="5">
        <f t="shared" si="3"/>
        <v>111.6</v>
      </c>
      <c r="N8" s="9">
        <v>117</v>
      </c>
      <c r="O8" s="5">
        <f t="shared" si="4"/>
        <v>84.24</v>
      </c>
      <c r="P8" s="9">
        <v>122</v>
      </c>
      <c r="Q8" s="5">
        <f t="shared" si="5"/>
        <v>87.84</v>
      </c>
      <c r="R8" s="22">
        <v>132</v>
      </c>
      <c r="S8" s="33">
        <f t="shared" si="6"/>
        <v>95.03999999999999</v>
      </c>
      <c r="T8" s="34">
        <v>122.5</v>
      </c>
      <c r="U8" s="33">
        <f t="shared" si="7"/>
        <v>88.2</v>
      </c>
      <c r="V8" s="34">
        <f t="shared" si="8"/>
        <v>277.5</v>
      </c>
      <c r="W8" s="33">
        <f t="shared" si="9"/>
        <v>199.8</v>
      </c>
      <c r="X8" s="35">
        <v>130</v>
      </c>
      <c r="Y8" s="33">
        <f t="shared" si="10"/>
        <v>93.6</v>
      </c>
      <c r="Z8" s="35">
        <v>157</v>
      </c>
      <c r="AA8" s="36">
        <f t="shared" si="11"/>
        <v>113.03999999999999</v>
      </c>
      <c r="AB8" s="41">
        <v>175</v>
      </c>
      <c r="AC8" s="40">
        <f t="shared" si="12"/>
        <v>126</v>
      </c>
      <c r="AD8" s="34">
        <v>157.5</v>
      </c>
      <c r="AE8" s="33">
        <f t="shared" si="13"/>
        <v>113.39999999999999</v>
      </c>
      <c r="AF8" s="34">
        <f t="shared" si="14"/>
        <v>435</v>
      </c>
      <c r="AG8" s="33">
        <f t="shared" si="15"/>
        <v>313.2</v>
      </c>
    </row>
    <row r="9" spans="1:33" s="12" customFormat="1" ht="32.25" customHeight="1">
      <c r="A9" s="1">
        <v>75</v>
      </c>
      <c r="B9" s="2" t="s">
        <v>53</v>
      </c>
      <c r="C9" s="8"/>
      <c r="D9" s="3">
        <v>74.6</v>
      </c>
      <c r="E9" s="3">
        <v>0.69125</v>
      </c>
      <c r="F9" s="9">
        <v>140</v>
      </c>
      <c r="G9" s="5">
        <f t="shared" si="0"/>
        <v>96.775</v>
      </c>
      <c r="H9" s="9">
        <v>160</v>
      </c>
      <c r="I9" s="5">
        <f t="shared" si="1"/>
        <v>110.60000000000001</v>
      </c>
      <c r="J9" s="22">
        <v>170</v>
      </c>
      <c r="K9" s="5">
        <f t="shared" si="2"/>
        <v>117.5125</v>
      </c>
      <c r="L9" s="2">
        <v>160</v>
      </c>
      <c r="M9" s="5">
        <f t="shared" si="3"/>
        <v>110.60000000000001</v>
      </c>
      <c r="N9" s="9">
        <v>110</v>
      </c>
      <c r="O9" s="5">
        <f t="shared" si="4"/>
        <v>76.03750000000001</v>
      </c>
      <c r="P9" s="9">
        <v>117</v>
      </c>
      <c r="Q9" s="5">
        <f t="shared" si="5"/>
        <v>80.87625</v>
      </c>
      <c r="R9" s="9">
        <v>125</v>
      </c>
      <c r="S9" s="33">
        <f t="shared" si="6"/>
        <v>86.40625</v>
      </c>
      <c r="T9" s="34">
        <v>125</v>
      </c>
      <c r="U9" s="33">
        <f t="shared" si="7"/>
        <v>86.40625</v>
      </c>
      <c r="V9" s="34">
        <f t="shared" si="8"/>
        <v>285</v>
      </c>
      <c r="W9" s="33">
        <f t="shared" si="9"/>
        <v>197.00625000000002</v>
      </c>
      <c r="X9" s="35">
        <v>170</v>
      </c>
      <c r="Y9" s="33">
        <f t="shared" si="10"/>
        <v>117.5125</v>
      </c>
      <c r="Z9" s="35">
        <v>190</v>
      </c>
      <c r="AA9" s="36">
        <f t="shared" si="11"/>
        <v>131.3375</v>
      </c>
      <c r="AB9" s="41">
        <v>200</v>
      </c>
      <c r="AC9" s="40">
        <f t="shared" si="12"/>
        <v>138.25</v>
      </c>
      <c r="AD9" s="34">
        <v>190</v>
      </c>
      <c r="AE9" s="33">
        <f t="shared" si="13"/>
        <v>131.3375</v>
      </c>
      <c r="AF9" s="34">
        <f t="shared" si="14"/>
        <v>475</v>
      </c>
      <c r="AG9" s="33">
        <f t="shared" si="15"/>
        <v>328.34375</v>
      </c>
    </row>
    <row r="10" spans="1:33" s="12" customFormat="1" ht="32.25" customHeight="1">
      <c r="A10" s="1">
        <v>75</v>
      </c>
      <c r="B10" s="2" t="s">
        <v>54</v>
      </c>
      <c r="C10" s="8"/>
      <c r="D10" s="3">
        <v>75</v>
      </c>
      <c r="E10" s="3">
        <v>0.6885</v>
      </c>
      <c r="F10" s="9">
        <v>180</v>
      </c>
      <c r="G10" s="5">
        <f t="shared" si="0"/>
        <v>123.93</v>
      </c>
      <c r="H10" s="22">
        <v>200</v>
      </c>
      <c r="I10" s="5">
        <f t="shared" si="1"/>
        <v>137.7</v>
      </c>
      <c r="J10" s="9">
        <v>200</v>
      </c>
      <c r="K10" s="5">
        <f t="shared" si="2"/>
        <v>137.7</v>
      </c>
      <c r="L10" s="2">
        <v>200</v>
      </c>
      <c r="M10" s="5">
        <f t="shared" si="3"/>
        <v>137.7</v>
      </c>
      <c r="N10" s="9">
        <v>120</v>
      </c>
      <c r="O10" s="5">
        <f t="shared" si="4"/>
        <v>82.62</v>
      </c>
      <c r="P10" s="9">
        <v>130</v>
      </c>
      <c r="Q10" s="5">
        <f t="shared" si="5"/>
        <v>89.505</v>
      </c>
      <c r="R10" s="9">
        <v>135</v>
      </c>
      <c r="S10" s="33">
        <f t="shared" si="6"/>
        <v>92.9475</v>
      </c>
      <c r="T10" s="34">
        <v>135</v>
      </c>
      <c r="U10" s="33">
        <f t="shared" si="7"/>
        <v>92.9475</v>
      </c>
      <c r="V10" s="34">
        <f t="shared" si="8"/>
        <v>335</v>
      </c>
      <c r="W10" s="33">
        <f t="shared" si="9"/>
        <v>230.64749999999998</v>
      </c>
      <c r="X10" s="35">
        <v>200</v>
      </c>
      <c r="Y10" s="33">
        <f t="shared" si="10"/>
        <v>137.7</v>
      </c>
      <c r="Z10" s="42">
        <v>205</v>
      </c>
      <c r="AA10" s="36">
        <f t="shared" si="11"/>
        <v>141.1425</v>
      </c>
      <c r="AB10" s="41">
        <v>205</v>
      </c>
      <c r="AC10" s="40">
        <f t="shared" si="12"/>
        <v>141.1425</v>
      </c>
      <c r="AD10" s="34">
        <v>200</v>
      </c>
      <c r="AE10" s="33">
        <f t="shared" si="13"/>
        <v>137.7</v>
      </c>
      <c r="AF10" s="34">
        <f t="shared" si="14"/>
        <v>535</v>
      </c>
      <c r="AG10" s="33">
        <f t="shared" si="15"/>
        <v>368.3475</v>
      </c>
    </row>
    <row r="11" spans="1:33" s="12" customFormat="1" ht="33" customHeight="1">
      <c r="A11" s="1">
        <v>75</v>
      </c>
      <c r="B11" s="2" t="s">
        <v>55</v>
      </c>
      <c r="C11" s="8">
        <v>33004</v>
      </c>
      <c r="D11" s="3">
        <v>67.2</v>
      </c>
      <c r="E11" s="3">
        <v>0.7512</v>
      </c>
      <c r="F11" s="9">
        <v>175</v>
      </c>
      <c r="G11" s="5">
        <f t="shared" si="0"/>
        <v>131.46</v>
      </c>
      <c r="H11" s="9">
        <v>185</v>
      </c>
      <c r="I11" s="5">
        <f t="shared" si="1"/>
        <v>138.972</v>
      </c>
      <c r="J11" s="22">
        <v>195</v>
      </c>
      <c r="K11" s="5">
        <f t="shared" si="2"/>
        <v>146.484</v>
      </c>
      <c r="L11" s="2">
        <v>185</v>
      </c>
      <c r="M11" s="5">
        <f t="shared" si="3"/>
        <v>138.972</v>
      </c>
      <c r="N11" s="9">
        <v>95</v>
      </c>
      <c r="O11" s="5">
        <f t="shared" si="4"/>
        <v>71.364</v>
      </c>
      <c r="P11" s="9">
        <v>105</v>
      </c>
      <c r="Q11" s="5">
        <f t="shared" si="5"/>
        <v>78.876</v>
      </c>
      <c r="R11" s="9">
        <v>110</v>
      </c>
      <c r="S11" s="33">
        <f t="shared" si="6"/>
        <v>82.63199999999999</v>
      </c>
      <c r="T11" s="34">
        <v>110</v>
      </c>
      <c r="U11" s="33">
        <f t="shared" si="7"/>
        <v>82.63199999999999</v>
      </c>
      <c r="V11" s="34">
        <f t="shared" si="8"/>
        <v>295</v>
      </c>
      <c r="W11" s="33">
        <f t="shared" si="9"/>
        <v>221.60399999999998</v>
      </c>
      <c r="X11" s="35">
        <v>190</v>
      </c>
      <c r="Y11" s="33">
        <f t="shared" si="10"/>
        <v>142.728</v>
      </c>
      <c r="Z11" s="35">
        <v>205</v>
      </c>
      <c r="AA11" s="36">
        <f t="shared" si="11"/>
        <v>153.996</v>
      </c>
      <c r="AB11" s="41">
        <v>215</v>
      </c>
      <c r="AC11" s="40">
        <f t="shared" si="12"/>
        <v>161.50799999999998</v>
      </c>
      <c r="AD11" s="34">
        <v>205</v>
      </c>
      <c r="AE11" s="33">
        <f t="shared" si="13"/>
        <v>153.996</v>
      </c>
      <c r="AF11" s="34">
        <f t="shared" si="14"/>
        <v>500</v>
      </c>
      <c r="AG11" s="33">
        <f t="shared" si="15"/>
        <v>375.59999999999997</v>
      </c>
    </row>
    <row r="12" spans="6:33" ht="34.5">
      <c r="F12" s="18"/>
      <c r="G12" s="19"/>
      <c r="H12" s="18"/>
      <c r="I12" s="19"/>
      <c r="J12" s="18"/>
      <c r="K12" s="19"/>
      <c r="L12" s="6"/>
      <c r="M12" s="19"/>
      <c r="N12" s="18"/>
      <c r="O12" s="19"/>
      <c r="P12" s="18"/>
      <c r="Q12" s="19"/>
      <c r="R12" s="18"/>
      <c r="S12" s="27"/>
      <c r="T12" s="23"/>
      <c r="U12" s="27"/>
      <c r="V12" s="23"/>
      <c r="W12" s="27"/>
      <c r="X12" s="24"/>
      <c r="Y12" s="27"/>
      <c r="Z12" s="24"/>
      <c r="AA12" s="43"/>
      <c r="AB12" s="44"/>
      <c r="AC12" s="30"/>
      <c r="AD12" s="23"/>
      <c r="AE12" s="27"/>
      <c r="AF12" s="23"/>
      <c r="AG12" s="27"/>
    </row>
    <row r="13" spans="6:33" ht="34.5">
      <c r="F13" s="18"/>
      <c r="G13" s="19"/>
      <c r="H13" s="18"/>
      <c r="I13" s="19"/>
      <c r="J13" s="18"/>
      <c r="K13" s="19"/>
      <c r="L13" s="6"/>
      <c r="M13" s="19"/>
      <c r="N13" s="18"/>
      <c r="O13" s="19"/>
      <c r="P13" s="18"/>
      <c r="Q13" s="19"/>
      <c r="R13" s="18"/>
      <c r="S13" s="27"/>
      <c r="T13" s="23"/>
      <c r="U13" s="27"/>
      <c r="V13" s="23"/>
      <c r="W13" s="27"/>
      <c r="X13" s="24"/>
      <c r="Y13" s="27"/>
      <c r="Z13" s="24"/>
      <c r="AA13" s="43"/>
      <c r="AB13" s="44"/>
      <c r="AC13" s="30"/>
      <c r="AD13" s="23"/>
      <c r="AE13" s="27"/>
      <c r="AF13" s="23"/>
      <c r="AG13" s="27"/>
    </row>
    <row r="14" spans="6:33" ht="34.5">
      <c r="F14" s="18"/>
      <c r="G14" s="19"/>
      <c r="H14" s="18"/>
      <c r="I14" s="19"/>
      <c r="J14" s="18"/>
      <c r="K14" s="19"/>
      <c r="L14" s="6"/>
      <c r="M14" s="19"/>
      <c r="N14" s="18"/>
      <c r="O14" s="19"/>
      <c r="P14" s="18"/>
      <c r="Q14" s="19"/>
      <c r="R14" s="18"/>
      <c r="S14" s="27"/>
      <c r="T14" s="23"/>
      <c r="U14" s="27"/>
      <c r="V14" s="23"/>
      <c r="W14" s="27"/>
      <c r="X14" s="24"/>
      <c r="Y14" s="27"/>
      <c r="Z14" s="24"/>
      <c r="AA14" s="43"/>
      <c r="AB14" s="44"/>
      <c r="AC14" s="30"/>
      <c r="AD14" s="23"/>
      <c r="AE14" s="27"/>
      <c r="AF14" s="23"/>
      <c r="AG14" s="27"/>
    </row>
    <row r="15" spans="6:33" ht="34.5">
      <c r="F15" s="18"/>
      <c r="G15" s="19"/>
      <c r="H15" s="18"/>
      <c r="I15" s="19"/>
      <c r="J15" s="18"/>
      <c r="K15" s="19"/>
      <c r="L15" s="6"/>
      <c r="M15" s="19"/>
      <c r="N15" s="18"/>
      <c r="O15" s="19"/>
      <c r="P15" s="18"/>
      <c r="Q15" s="19"/>
      <c r="R15" s="18"/>
      <c r="S15" s="27"/>
      <c r="T15" s="23"/>
      <c r="U15" s="27"/>
      <c r="V15" s="23"/>
      <c r="W15" s="27"/>
      <c r="X15" s="24"/>
      <c r="Y15" s="27"/>
      <c r="Z15" s="24"/>
      <c r="AA15" s="43"/>
      <c r="AB15" s="44"/>
      <c r="AC15" s="30"/>
      <c r="AD15" s="23"/>
      <c r="AE15" s="27"/>
      <c r="AF15" s="23"/>
      <c r="AG15" s="27"/>
    </row>
    <row r="16" spans="6:33" ht="34.5">
      <c r="F16" s="18"/>
      <c r="G16" s="19"/>
      <c r="H16" s="18"/>
      <c r="I16" s="19"/>
      <c r="J16" s="18"/>
      <c r="K16" s="19"/>
      <c r="L16" s="6"/>
      <c r="M16" s="19"/>
      <c r="N16" s="18"/>
      <c r="O16" s="19"/>
      <c r="P16" s="18"/>
      <c r="Q16" s="19"/>
      <c r="R16" s="18"/>
      <c r="S16" s="27"/>
      <c r="T16" s="23"/>
      <c r="U16" s="27"/>
      <c r="V16" s="23"/>
      <c r="W16" s="27"/>
      <c r="X16" s="24"/>
      <c r="Y16" s="27"/>
      <c r="Z16" s="24"/>
      <c r="AA16" s="43"/>
      <c r="AB16" s="44"/>
      <c r="AC16" s="30"/>
      <c r="AD16" s="23"/>
      <c r="AE16" s="27"/>
      <c r="AF16" s="23"/>
      <c r="AG16" s="27"/>
    </row>
    <row r="17" spans="6:33" ht="34.5">
      <c r="F17" s="18"/>
      <c r="G17" s="19"/>
      <c r="H17" s="18"/>
      <c r="I17" s="19"/>
      <c r="J17" s="18"/>
      <c r="K17" s="19"/>
      <c r="L17" s="6"/>
      <c r="M17" s="19"/>
      <c r="N17" s="18"/>
      <c r="O17" s="19"/>
      <c r="P17" s="18"/>
      <c r="Q17" s="19"/>
      <c r="R17" s="18"/>
      <c r="S17" s="27"/>
      <c r="T17" s="23"/>
      <c r="U17" s="27"/>
      <c r="V17" s="23"/>
      <c r="W17" s="27"/>
      <c r="X17" s="24"/>
      <c r="Y17" s="27"/>
      <c r="Z17" s="24"/>
      <c r="AA17" s="43"/>
      <c r="AB17" s="44"/>
      <c r="AC17" s="30"/>
      <c r="AD17" s="23"/>
      <c r="AE17" s="27"/>
      <c r="AF17" s="23"/>
      <c r="AG17" s="27"/>
    </row>
    <row r="18" spans="6:33" ht="34.5">
      <c r="F18" s="18"/>
      <c r="G18" s="19"/>
      <c r="H18" s="18"/>
      <c r="I18" s="19"/>
      <c r="J18" s="18"/>
      <c r="K18" s="19"/>
      <c r="L18" s="6"/>
      <c r="M18" s="19"/>
      <c r="N18" s="18"/>
      <c r="O18" s="19"/>
      <c r="P18" s="18"/>
      <c r="Q18" s="19"/>
      <c r="R18" s="18"/>
      <c r="S18" s="27"/>
      <c r="T18" s="23"/>
      <c r="U18" s="27"/>
      <c r="V18" s="23"/>
      <c r="W18" s="27"/>
      <c r="X18" s="24"/>
      <c r="Y18" s="27"/>
      <c r="Z18" s="24"/>
      <c r="AA18" s="43"/>
      <c r="AB18" s="44"/>
      <c r="AC18" s="30"/>
      <c r="AD18" s="23"/>
      <c r="AE18" s="27"/>
      <c r="AF18" s="23"/>
      <c r="AG18" s="27"/>
    </row>
    <row r="19" spans="6:33" ht="34.5">
      <c r="F19" s="18"/>
      <c r="G19" s="19"/>
      <c r="H19" s="18"/>
      <c r="I19" s="19"/>
      <c r="J19" s="18"/>
      <c r="K19" s="19"/>
      <c r="L19" s="6"/>
      <c r="M19" s="19"/>
      <c r="N19" s="18"/>
      <c r="O19" s="19"/>
      <c r="P19" s="18"/>
      <c r="Q19" s="19"/>
      <c r="R19" s="18"/>
      <c r="S19" s="27"/>
      <c r="T19" s="23"/>
      <c r="U19" s="27"/>
      <c r="V19" s="23"/>
      <c r="W19" s="27"/>
      <c r="X19" s="24"/>
      <c r="Y19" s="27"/>
      <c r="Z19" s="24"/>
      <c r="AA19" s="43"/>
      <c r="AB19" s="44"/>
      <c r="AC19" s="30"/>
      <c r="AD19" s="23"/>
      <c r="AE19" s="27"/>
      <c r="AF19" s="23"/>
      <c r="AG19" s="27"/>
    </row>
    <row r="20" spans="6:33" ht="34.5">
      <c r="F20" s="18"/>
      <c r="G20" s="19"/>
      <c r="H20" s="18"/>
      <c r="I20" s="19"/>
      <c r="J20" s="18"/>
      <c r="K20" s="19"/>
      <c r="L20" s="6"/>
      <c r="M20" s="19"/>
      <c r="N20" s="18"/>
      <c r="O20" s="19"/>
      <c r="P20" s="18"/>
      <c r="Q20" s="19"/>
      <c r="R20" s="18"/>
      <c r="S20" s="27"/>
      <c r="T20" s="23"/>
      <c r="U20" s="27"/>
      <c r="V20" s="23"/>
      <c r="W20" s="27"/>
      <c r="X20" s="24"/>
      <c r="Y20" s="27"/>
      <c r="Z20" s="24"/>
      <c r="AA20" s="43"/>
      <c r="AB20" s="44"/>
      <c r="AC20" s="30"/>
      <c r="AD20" s="23"/>
      <c r="AE20" s="27"/>
      <c r="AF20" s="23"/>
      <c r="AG20" s="27"/>
    </row>
    <row r="21" spans="6:33" ht="34.5">
      <c r="F21" s="18"/>
      <c r="G21" s="19"/>
      <c r="H21" s="18"/>
      <c r="I21" s="19"/>
      <c r="J21" s="18"/>
      <c r="K21" s="19"/>
      <c r="L21" s="6"/>
      <c r="M21" s="19"/>
      <c r="N21" s="18"/>
      <c r="O21" s="19"/>
      <c r="P21" s="18"/>
      <c r="Q21" s="19"/>
      <c r="R21" s="18"/>
      <c r="S21" s="27"/>
      <c r="T21" s="23"/>
      <c r="U21" s="27"/>
      <c r="V21" s="23"/>
      <c r="W21" s="27"/>
      <c r="X21" s="24"/>
      <c r="Y21" s="27"/>
      <c r="Z21" s="24"/>
      <c r="AA21" s="43"/>
      <c r="AB21" s="44"/>
      <c r="AC21" s="30"/>
      <c r="AD21" s="23"/>
      <c r="AE21" s="27"/>
      <c r="AF21" s="23"/>
      <c r="AG21" s="27"/>
    </row>
    <row r="22" spans="6:33" ht="34.5">
      <c r="F22" s="18"/>
      <c r="G22" s="19"/>
      <c r="H22" s="18"/>
      <c r="I22" s="19"/>
      <c r="J22" s="18"/>
      <c r="K22" s="19"/>
      <c r="L22" s="6"/>
      <c r="M22" s="19"/>
      <c r="N22" s="18"/>
      <c r="O22" s="19"/>
      <c r="P22" s="18"/>
      <c r="Q22" s="19"/>
      <c r="R22" s="18"/>
      <c r="S22" s="27"/>
      <c r="T22" s="23"/>
      <c r="U22" s="27"/>
      <c r="V22" s="23"/>
      <c r="W22" s="27"/>
      <c r="X22" s="24"/>
      <c r="Y22" s="27"/>
      <c r="Z22" s="24"/>
      <c r="AA22" s="43"/>
      <c r="AB22" s="44"/>
      <c r="AC22" s="30"/>
      <c r="AD22" s="23"/>
      <c r="AE22" s="27"/>
      <c r="AF22" s="23"/>
      <c r="AG22" s="27"/>
    </row>
    <row r="23" spans="6:33" ht="34.5">
      <c r="F23" s="18"/>
      <c r="G23" s="19"/>
      <c r="H23" s="18"/>
      <c r="I23" s="19"/>
      <c r="J23" s="18"/>
      <c r="K23" s="19"/>
      <c r="L23" s="6"/>
      <c r="M23" s="19"/>
      <c r="N23" s="18"/>
      <c r="O23" s="19"/>
      <c r="P23" s="18"/>
      <c r="Q23" s="19"/>
      <c r="R23" s="18"/>
      <c r="S23" s="27"/>
      <c r="T23" s="23"/>
      <c r="U23" s="27"/>
      <c r="V23" s="23"/>
      <c r="W23" s="27"/>
      <c r="X23" s="24"/>
      <c r="Y23" s="27"/>
      <c r="Z23" s="24"/>
      <c r="AA23" s="43"/>
      <c r="AB23" s="44"/>
      <c r="AC23" s="30"/>
      <c r="AD23" s="23"/>
      <c r="AE23" s="27"/>
      <c r="AF23" s="23"/>
      <c r="AG23" s="27"/>
    </row>
    <row r="24" spans="6:33" ht="34.5">
      <c r="F24" s="18"/>
      <c r="G24" s="19"/>
      <c r="H24" s="18"/>
      <c r="I24" s="19"/>
      <c r="J24" s="18"/>
      <c r="K24" s="19"/>
      <c r="L24" s="6"/>
      <c r="M24" s="19"/>
      <c r="N24" s="18"/>
      <c r="O24" s="19"/>
      <c r="P24" s="18"/>
      <c r="Q24" s="19"/>
      <c r="R24" s="18"/>
      <c r="S24" s="27"/>
      <c r="T24" s="23"/>
      <c r="U24" s="27"/>
      <c r="V24" s="23"/>
      <c r="W24" s="27"/>
      <c r="X24" s="24"/>
      <c r="Y24" s="27"/>
      <c r="Z24" s="24"/>
      <c r="AA24" s="43"/>
      <c r="AB24" s="44"/>
      <c r="AC24" s="30"/>
      <c r="AD24" s="23"/>
      <c r="AE24" s="27"/>
      <c r="AF24" s="23"/>
      <c r="AG24" s="27"/>
    </row>
    <row r="25" spans="6:33" ht="34.5">
      <c r="F25" s="18"/>
      <c r="G25" s="19"/>
      <c r="H25" s="18"/>
      <c r="I25" s="19"/>
      <c r="J25" s="18"/>
      <c r="K25" s="19"/>
      <c r="L25" s="6"/>
      <c r="M25" s="19"/>
      <c r="N25" s="18"/>
      <c r="O25" s="19"/>
      <c r="P25" s="18"/>
      <c r="Q25" s="19"/>
      <c r="R25" s="18"/>
      <c r="S25" s="27"/>
      <c r="T25" s="23"/>
      <c r="U25" s="27"/>
      <c r="V25" s="23"/>
      <c r="W25" s="27"/>
      <c r="X25" s="24"/>
      <c r="Y25" s="27"/>
      <c r="Z25" s="24"/>
      <c r="AA25" s="43"/>
      <c r="AB25" s="44"/>
      <c r="AC25" s="30"/>
      <c r="AD25" s="23"/>
      <c r="AE25" s="27"/>
      <c r="AF25" s="23"/>
      <c r="AG25" s="27"/>
    </row>
    <row r="26" spans="6:33" ht="34.5">
      <c r="F26" s="18"/>
      <c r="G26" s="19"/>
      <c r="H26" s="18"/>
      <c r="I26" s="19"/>
      <c r="J26" s="18"/>
      <c r="K26" s="19"/>
      <c r="L26" s="6"/>
      <c r="M26" s="19"/>
      <c r="N26" s="18"/>
      <c r="O26" s="19"/>
      <c r="P26" s="18"/>
      <c r="Q26" s="19"/>
      <c r="R26" s="18"/>
      <c r="S26" s="27"/>
      <c r="T26" s="23"/>
      <c r="U26" s="27"/>
      <c r="V26" s="23"/>
      <c r="W26" s="27"/>
      <c r="X26" s="24"/>
      <c r="Y26" s="27"/>
      <c r="Z26" s="24"/>
      <c r="AA26" s="43"/>
      <c r="AB26" s="44"/>
      <c r="AC26" s="30"/>
      <c r="AD26" s="23"/>
      <c r="AE26" s="27"/>
      <c r="AF26" s="23"/>
      <c r="AG26" s="27"/>
    </row>
    <row r="27" spans="6:33" ht="34.5">
      <c r="F27" s="18"/>
      <c r="G27" s="19"/>
      <c r="H27" s="18"/>
      <c r="I27" s="19"/>
      <c r="J27" s="18"/>
      <c r="K27" s="19"/>
      <c r="L27" s="6"/>
      <c r="M27" s="19"/>
      <c r="N27" s="18"/>
      <c r="O27" s="19"/>
      <c r="P27" s="18"/>
      <c r="Q27" s="19"/>
      <c r="R27" s="18"/>
      <c r="S27" s="27"/>
      <c r="T27" s="23"/>
      <c r="U27" s="27"/>
      <c r="V27" s="23"/>
      <c r="W27" s="27"/>
      <c r="X27" s="24"/>
      <c r="Y27" s="27"/>
      <c r="Z27" s="24"/>
      <c r="AA27" s="43"/>
      <c r="AB27" s="44"/>
      <c r="AC27" s="30"/>
      <c r="AD27" s="23"/>
      <c r="AE27" s="27"/>
      <c r="AF27" s="23"/>
      <c r="AG27" s="27"/>
    </row>
    <row r="28" spans="6:33" ht="34.5">
      <c r="F28" s="18"/>
      <c r="G28" s="19"/>
      <c r="H28" s="18"/>
      <c r="I28" s="19"/>
      <c r="J28" s="18"/>
      <c r="K28" s="19"/>
      <c r="L28" s="6"/>
      <c r="M28" s="19"/>
      <c r="N28" s="18"/>
      <c r="O28" s="19"/>
      <c r="P28" s="18"/>
      <c r="Q28" s="19"/>
      <c r="R28" s="18"/>
      <c r="S28" s="27"/>
      <c r="T28" s="23"/>
      <c r="U28" s="27"/>
      <c r="V28" s="23"/>
      <c r="W28" s="27"/>
      <c r="X28" s="24"/>
      <c r="Y28" s="27"/>
      <c r="Z28" s="24"/>
      <c r="AA28" s="43"/>
      <c r="AB28" s="44"/>
      <c r="AC28" s="30"/>
      <c r="AD28" s="23"/>
      <c r="AE28" s="27"/>
      <c r="AF28" s="23"/>
      <c r="AG28" s="27"/>
    </row>
    <row r="29" spans="6:33" ht="34.5">
      <c r="F29" s="18"/>
      <c r="G29" s="19"/>
      <c r="H29" s="18"/>
      <c r="I29" s="19"/>
      <c r="J29" s="18"/>
      <c r="K29" s="19"/>
      <c r="L29" s="6"/>
      <c r="M29" s="19"/>
      <c r="N29" s="18"/>
      <c r="O29" s="19"/>
      <c r="P29" s="18"/>
      <c r="Q29" s="19"/>
      <c r="R29" s="18"/>
      <c r="S29" s="27"/>
      <c r="T29" s="23"/>
      <c r="U29" s="27"/>
      <c r="V29" s="23"/>
      <c r="W29" s="27"/>
      <c r="X29" s="24"/>
      <c r="Y29" s="27"/>
      <c r="Z29" s="24"/>
      <c r="AA29" s="43"/>
      <c r="AB29" s="44"/>
      <c r="AC29" s="30"/>
      <c r="AD29" s="23"/>
      <c r="AE29" s="27"/>
      <c r="AF29" s="23"/>
      <c r="AG29" s="27"/>
    </row>
    <row r="30" spans="6:33" ht="34.5">
      <c r="F30" s="18"/>
      <c r="G30" s="19"/>
      <c r="H30" s="18"/>
      <c r="I30" s="19"/>
      <c r="J30" s="18"/>
      <c r="K30" s="19"/>
      <c r="L30" s="6"/>
      <c r="M30" s="19"/>
      <c r="N30" s="18"/>
      <c r="O30" s="19"/>
      <c r="P30" s="18"/>
      <c r="Q30" s="19"/>
      <c r="R30" s="18"/>
      <c r="S30" s="27"/>
      <c r="T30" s="23"/>
      <c r="U30" s="27"/>
      <c r="V30" s="23"/>
      <c r="W30" s="27"/>
      <c r="X30" s="24"/>
      <c r="Y30" s="27"/>
      <c r="Z30" s="24"/>
      <c r="AA30" s="43"/>
      <c r="AB30" s="44"/>
      <c r="AC30" s="30"/>
      <c r="AD30" s="23"/>
      <c r="AE30" s="27"/>
      <c r="AF30" s="23"/>
      <c r="AG30" s="27"/>
    </row>
    <row r="31" spans="6:33" ht="34.5">
      <c r="F31" s="18"/>
      <c r="G31" s="19"/>
      <c r="H31" s="18"/>
      <c r="I31" s="19"/>
      <c r="J31" s="18"/>
      <c r="K31" s="19"/>
      <c r="L31" s="6"/>
      <c r="M31" s="19"/>
      <c r="N31" s="18"/>
      <c r="O31" s="19"/>
      <c r="P31" s="18"/>
      <c r="Q31" s="19"/>
      <c r="R31" s="18"/>
      <c r="S31" s="27"/>
      <c r="T31" s="23"/>
      <c r="U31" s="27"/>
      <c r="V31" s="23"/>
      <c r="W31" s="27"/>
      <c r="X31" s="24"/>
      <c r="Y31" s="27"/>
      <c r="Z31" s="24"/>
      <c r="AA31" s="43"/>
      <c r="AB31" s="44"/>
      <c r="AC31" s="30"/>
      <c r="AD31" s="23"/>
      <c r="AE31" s="27"/>
      <c r="AF31" s="23"/>
      <c r="AG31" s="27"/>
    </row>
    <row r="32" spans="6:33" ht="34.5">
      <c r="F32" s="18"/>
      <c r="G32" s="19"/>
      <c r="H32" s="18"/>
      <c r="I32" s="19"/>
      <c r="J32" s="18"/>
      <c r="K32" s="19"/>
      <c r="L32" s="6"/>
      <c r="M32" s="19"/>
      <c r="N32" s="18"/>
      <c r="O32" s="19"/>
      <c r="P32" s="18"/>
      <c r="Q32" s="19"/>
      <c r="R32" s="18"/>
      <c r="S32" s="27"/>
      <c r="T32" s="23"/>
      <c r="U32" s="27"/>
      <c r="V32" s="23"/>
      <c r="W32" s="27"/>
      <c r="X32" s="24"/>
      <c r="Y32" s="27"/>
      <c r="Z32" s="24"/>
      <c r="AA32" s="43"/>
      <c r="AB32" s="44"/>
      <c r="AC32" s="30"/>
      <c r="AD32" s="23"/>
      <c r="AE32" s="27"/>
      <c r="AF32" s="23"/>
      <c r="AG32" s="27"/>
    </row>
    <row r="33" spans="6:33" ht="34.5">
      <c r="F33" s="18"/>
      <c r="G33" s="19"/>
      <c r="H33" s="18"/>
      <c r="I33" s="19"/>
      <c r="J33" s="18"/>
      <c r="K33" s="19"/>
      <c r="L33" s="6"/>
      <c r="M33" s="19"/>
      <c r="N33" s="18"/>
      <c r="O33" s="19"/>
      <c r="P33" s="18"/>
      <c r="Q33" s="19"/>
      <c r="R33" s="18"/>
      <c r="S33" s="27"/>
      <c r="T33" s="23"/>
      <c r="U33" s="27"/>
      <c r="V33" s="23"/>
      <c r="W33" s="27"/>
      <c r="X33" s="24"/>
      <c r="Y33" s="27"/>
      <c r="Z33" s="24"/>
      <c r="AA33" s="43"/>
      <c r="AB33" s="44"/>
      <c r="AC33" s="30"/>
      <c r="AD33" s="23"/>
      <c r="AE33" s="27"/>
      <c r="AF33" s="23"/>
      <c r="AG33" s="27"/>
    </row>
    <row r="34" spans="6:33" ht="34.5">
      <c r="F34" s="18"/>
      <c r="G34" s="19"/>
      <c r="H34" s="18"/>
      <c r="I34" s="19"/>
      <c r="J34" s="18"/>
      <c r="K34" s="19"/>
      <c r="L34" s="6"/>
      <c r="M34" s="19"/>
      <c r="N34" s="18"/>
      <c r="O34" s="19"/>
      <c r="P34" s="18"/>
      <c r="Q34" s="19"/>
      <c r="R34" s="18"/>
      <c r="S34" s="27"/>
      <c r="T34" s="23"/>
      <c r="U34" s="27"/>
      <c r="V34" s="23"/>
      <c r="W34" s="27"/>
      <c r="X34" s="24"/>
      <c r="Y34" s="27"/>
      <c r="Z34" s="24"/>
      <c r="AA34" s="43"/>
      <c r="AB34" s="44"/>
      <c r="AC34" s="30"/>
      <c r="AD34" s="23"/>
      <c r="AE34" s="27"/>
      <c r="AF34" s="23"/>
      <c r="AG34" s="27"/>
    </row>
    <row r="35" spans="6:33" ht="34.5">
      <c r="F35" s="18"/>
      <c r="G35" s="19"/>
      <c r="H35" s="18"/>
      <c r="I35" s="19"/>
      <c r="J35" s="18"/>
      <c r="K35" s="19"/>
      <c r="L35" s="6"/>
      <c r="M35" s="19"/>
      <c r="N35" s="18"/>
      <c r="O35" s="19"/>
      <c r="P35" s="18"/>
      <c r="Q35" s="19"/>
      <c r="R35" s="18"/>
      <c r="S35" s="27"/>
      <c r="T35" s="23"/>
      <c r="U35" s="27"/>
      <c r="V35" s="23"/>
      <c r="W35" s="27"/>
      <c r="X35" s="24"/>
      <c r="Y35" s="27"/>
      <c r="Z35" s="24"/>
      <c r="AA35" s="43"/>
      <c r="AB35" s="44"/>
      <c r="AC35" s="30"/>
      <c r="AD35" s="23"/>
      <c r="AE35" s="27"/>
      <c r="AF35" s="23"/>
      <c r="AG35" s="27"/>
    </row>
    <row r="36" spans="6:33" ht="34.5">
      <c r="F36" s="18"/>
      <c r="G36" s="19"/>
      <c r="H36" s="18"/>
      <c r="I36" s="19"/>
      <c r="J36" s="18"/>
      <c r="K36" s="19"/>
      <c r="L36" s="6"/>
      <c r="M36" s="19"/>
      <c r="N36" s="18"/>
      <c r="O36" s="19"/>
      <c r="P36" s="18"/>
      <c r="Q36" s="19"/>
      <c r="R36" s="18"/>
      <c r="S36" s="27"/>
      <c r="T36" s="23"/>
      <c r="U36" s="27"/>
      <c r="V36" s="23"/>
      <c r="W36" s="27"/>
      <c r="X36" s="24"/>
      <c r="Y36" s="27"/>
      <c r="Z36" s="24"/>
      <c r="AA36" s="43"/>
      <c r="AB36" s="44"/>
      <c r="AC36" s="30"/>
      <c r="AD36" s="23"/>
      <c r="AE36" s="27"/>
      <c r="AF36" s="23"/>
      <c r="AG36" s="27"/>
    </row>
    <row r="37" spans="6:33" ht="34.5">
      <c r="F37" s="18"/>
      <c r="G37" s="19"/>
      <c r="H37" s="18"/>
      <c r="I37" s="19"/>
      <c r="J37" s="18"/>
      <c r="K37" s="19"/>
      <c r="L37" s="6"/>
      <c r="M37" s="19"/>
      <c r="N37" s="18"/>
      <c r="O37" s="19"/>
      <c r="P37" s="18"/>
      <c r="Q37" s="19"/>
      <c r="R37" s="18"/>
      <c r="S37" s="27"/>
      <c r="T37" s="23"/>
      <c r="U37" s="27"/>
      <c r="V37" s="23"/>
      <c r="W37" s="27"/>
      <c r="X37" s="24"/>
      <c r="Y37" s="27"/>
      <c r="Z37" s="24"/>
      <c r="AA37" s="43"/>
      <c r="AB37" s="44"/>
      <c r="AC37" s="30"/>
      <c r="AD37" s="23"/>
      <c r="AE37" s="27"/>
      <c r="AF37" s="23"/>
      <c r="AG37" s="27"/>
    </row>
    <row r="38" spans="6:33" ht="34.5">
      <c r="F38" s="18"/>
      <c r="G38" s="19"/>
      <c r="H38" s="18"/>
      <c r="I38" s="19"/>
      <c r="J38" s="18"/>
      <c r="K38" s="19"/>
      <c r="L38" s="6"/>
      <c r="M38" s="19"/>
      <c r="N38" s="18"/>
      <c r="O38" s="19"/>
      <c r="P38" s="18"/>
      <c r="Q38" s="19"/>
      <c r="R38" s="18"/>
      <c r="S38" s="27"/>
      <c r="T38" s="23"/>
      <c r="U38" s="27"/>
      <c r="V38" s="23"/>
      <c r="W38" s="27"/>
      <c r="X38" s="24"/>
      <c r="Y38" s="27"/>
      <c r="Z38" s="24"/>
      <c r="AA38" s="43"/>
      <c r="AB38" s="44"/>
      <c r="AC38" s="30"/>
      <c r="AD38" s="23"/>
      <c r="AE38" s="27"/>
      <c r="AF38" s="23"/>
      <c r="AG38" s="27"/>
    </row>
    <row r="39" spans="6:33" ht="34.5">
      <c r="F39" s="18"/>
      <c r="G39" s="19"/>
      <c r="H39" s="18"/>
      <c r="I39" s="19"/>
      <c r="J39" s="18"/>
      <c r="K39" s="19"/>
      <c r="L39" s="6"/>
      <c r="M39" s="19"/>
      <c r="N39" s="18"/>
      <c r="O39" s="19"/>
      <c r="P39" s="18"/>
      <c r="Q39" s="19"/>
      <c r="R39" s="18"/>
      <c r="S39" s="27"/>
      <c r="T39" s="23"/>
      <c r="U39" s="27"/>
      <c r="V39" s="23"/>
      <c r="W39" s="27"/>
      <c r="X39" s="24"/>
      <c r="Y39" s="27"/>
      <c r="Z39" s="24"/>
      <c r="AA39" s="43"/>
      <c r="AB39" s="44"/>
      <c r="AC39" s="30"/>
      <c r="AD39" s="23"/>
      <c r="AE39" s="27"/>
      <c r="AF39" s="23"/>
      <c r="AG39" s="27"/>
    </row>
    <row r="40" spans="6:33" ht="34.5">
      <c r="F40" s="18"/>
      <c r="G40" s="19"/>
      <c r="H40" s="18"/>
      <c r="I40" s="19"/>
      <c r="J40" s="18"/>
      <c r="K40" s="19"/>
      <c r="L40" s="6"/>
      <c r="M40" s="19"/>
      <c r="N40" s="18"/>
      <c r="O40" s="19"/>
      <c r="P40" s="18"/>
      <c r="Q40" s="19"/>
      <c r="R40" s="18"/>
      <c r="S40" s="27"/>
      <c r="T40" s="23"/>
      <c r="U40" s="27"/>
      <c r="V40" s="23"/>
      <c r="W40" s="27"/>
      <c r="X40" s="24"/>
      <c r="Y40" s="27"/>
      <c r="Z40" s="24"/>
      <c r="AA40" s="43"/>
      <c r="AB40" s="44"/>
      <c r="AC40" s="30"/>
      <c r="AD40" s="23"/>
      <c r="AE40" s="27"/>
      <c r="AF40" s="23"/>
      <c r="AG40" s="27"/>
    </row>
    <row r="41" spans="6:33" ht="34.5">
      <c r="F41" s="18"/>
      <c r="G41" s="19"/>
      <c r="H41" s="18"/>
      <c r="I41" s="19"/>
      <c r="J41" s="18"/>
      <c r="K41" s="19"/>
      <c r="L41" s="6"/>
      <c r="M41" s="19"/>
      <c r="N41" s="18"/>
      <c r="O41" s="19"/>
      <c r="P41" s="18"/>
      <c r="Q41" s="19"/>
      <c r="R41" s="18"/>
      <c r="S41" s="27"/>
      <c r="T41" s="23"/>
      <c r="U41" s="27"/>
      <c r="V41" s="23"/>
      <c r="W41" s="27"/>
      <c r="X41" s="24"/>
      <c r="Y41" s="27"/>
      <c r="Z41" s="24"/>
      <c r="AA41" s="43"/>
      <c r="AB41" s="44"/>
      <c r="AC41" s="30"/>
      <c r="AD41" s="23"/>
      <c r="AE41" s="27"/>
      <c r="AF41" s="23"/>
      <c r="AG41" s="27"/>
    </row>
    <row r="42" spans="6:33" ht="34.5">
      <c r="F42" s="18"/>
      <c r="G42" s="19"/>
      <c r="H42" s="18"/>
      <c r="I42" s="19"/>
      <c r="J42" s="18"/>
      <c r="K42" s="19"/>
      <c r="L42" s="6"/>
      <c r="M42" s="19"/>
      <c r="N42" s="18"/>
      <c r="O42" s="19"/>
      <c r="P42" s="18"/>
      <c r="Q42" s="19"/>
      <c r="R42" s="18"/>
      <c r="S42" s="27"/>
      <c r="T42" s="23"/>
      <c r="U42" s="27"/>
      <c r="V42" s="23"/>
      <c r="W42" s="27"/>
      <c r="X42" s="24"/>
      <c r="Y42" s="27"/>
      <c r="Z42" s="24"/>
      <c r="AA42" s="43"/>
      <c r="AB42" s="44"/>
      <c r="AC42" s="30"/>
      <c r="AD42" s="23"/>
      <c r="AE42" s="27"/>
      <c r="AF42" s="23"/>
      <c r="AG42" s="27"/>
    </row>
    <row r="43" spans="6:33" ht="34.5">
      <c r="F43" s="18"/>
      <c r="G43" s="19"/>
      <c r="H43" s="18"/>
      <c r="I43" s="19"/>
      <c r="J43" s="18"/>
      <c r="K43" s="19"/>
      <c r="L43" s="6"/>
      <c r="M43" s="19"/>
      <c r="N43" s="18"/>
      <c r="O43" s="19"/>
      <c r="P43" s="18"/>
      <c r="Q43" s="19"/>
      <c r="R43" s="18"/>
      <c r="S43" s="27"/>
      <c r="T43" s="23"/>
      <c r="U43" s="27"/>
      <c r="V43" s="23"/>
      <c r="W43" s="27"/>
      <c r="X43" s="24"/>
      <c r="Y43" s="27"/>
      <c r="Z43" s="24"/>
      <c r="AA43" s="43"/>
      <c r="AB43" s="44"/>
      <c r="AC43" s="30"/>
      <c r="AD43" s="23"/>
      <c r="AE43" s="27"/>
      <c r="AF43" s="23"/>
      <c r="AG43" s="27"/>
    </row>
    <row r="44" spans="6:33" ht="34.5">
      <c r="F44" s="18"/>
      <c r="G44" s="19"/>
      <c r="H44" s="18"/>
      <c r="I44" s="19"/>
      <c r="J44" s="18"/>
      <c r="K44" s="19"/>
      <c r="L44" s="6"/>
      <c r="M44" s="19"/>
      <c r="N44" s="18"/>
      <c r="O44" s="19"/>
      <c r="P44" s="18"/>
      <c r="Q44" s="19"/>
      <c r="R44" s="18"/>
      <c r="S44" s="27"/>
      <c r="T44" s="23"/>
      <c r="U44" s="27"/>
      <c r="V44" s="23"/>
      <c r="W44" s="27"/>
      <c r="X44" s="24"/>
      <c r="Y44" s="27"/>
      <c r="Z44" s="24"/>
      <c r="AA44" s="43"/>
      <c r="AB44" s="44"/>
      <c r="AC44" s="30"/>
      <c r="AD44" s="23"/>
      <c r="AE44" s="27"/>
      <c r="AF44" s="23"/>
      <c r="AG44" s="27"/>
    </row>
    <row r="45" spans="6:33" ht="34.5">
      <c r="F45" s="18"/>
      <c r="G45" s="19"/>
      <c r="H45" s="18"/>
      <c r="I45" s="19"/>
      <c r="J45" s="18"/>
      <c r="K45" s="19"/>
      <c r="L45" s="6"/>
      <c r="M45" s="19"/>
      <c r="N45" s="18"/>
      <c r="O45" s="19"/>
      <c r="P45" s="18"/>
      <c r="Q45" s="19"/>
      <c r="R45" s="18"/>
      <c r="S45" s="27"/>
      <c r="T45" s="23"/>
      <c r="U45" s="27"/>
      <c r="V45" s="23"/>
      <c r="W45" s="27"/>
      <c r="X45" s="24"/>
      <c r="Y45" s="27"/>
      <c r="Z45" s="24"/>
      <c r="AA45" s="43"/>
      <c r="AB45" s="44"/>
      <c r="AC45" s="30"/>
      <c r="AD45" s="23"/>
      <c r="AE45" s="27"/>
      <c r="AF45" s="23"/>
      <c r="AG45" s="27"/>
    </row>
    <row r="46" spans="6:18" ht="34.5">
      <c r="F46" s="18"/>
      <c r="G46" s="19"/>
      <c r="H46" s="18"/>
      <c r="I46" s="19"/>
      <c r="J46" s="18"/>
      <c r="K46" s="19"/>
      <c r="L46" s="6"/>
      <c r="M46" s="19"/>
      <c r="N46" s="18"/>
      <c r="O46" s="19"/>
      <c r="P46" s="18"/>
      <c r="Q46" s="19"/>
      <c r="R46" s="18"/>
    </row>
    <row r="47" spans="6:18" ht="34.5">
      <c r="F47" s="18"/>
      <c r="G47" s="19"/>
      <c r="H47" s="18"/>
      <c r="I47" s="19"/>
      <c r="J47" s="18"/>
      <c r="K47" s="19"/>
      <c r="L47" s="6"/>
      <c r="M47" s="19"/>
      <c r="N47" s="18"/>
      <c r="O47" s="19"/>
      <c r="P47" s="18"/>
      <c r="Q47" s="19"/>
      <c r="R47" s="18"/>
    </row>
    <row r="48" spans="6:18" ht="34.5">
      <c r="F48" s="18"/>
      <c r="G48" s="19"/>
      <c r="H48" s="18"/>
      <c r="I48" s="19"/>
      <c r="J48" s="18"/>
      <c r="K48" s="19"/>
      <c r="L48" s="6"/>
      <c r="M48" s="19"/>
      <c r="N48" s="18"/>
      <c r="O48" s="19"/>
      <c r="P48" s="18"/>
      <c r="Q48" s="19"/>
      <c r="R48" s="18"/>
    </row>
    <row r="49" spans="6:18" ht="34.5">
      <c r="F49" s="18"/>
      <c r="G49" s="19"/>
      <c r="H49" s="18"/>
      <c r="I49" s="19"/>
      <c r="J49" s="18"/>
      <c r="K49" s="19"/>
      <c r="L49" s="6"/>
      <c r="M49" s="19"/>
      <c r="N49" s="18"/>
      <c r="O49" s="19"/>
      <c r="P49" s="18"/>
      <c r="Q49" s="19"/>
      <c r="R49" s="18"/>
    </row>
    <row r="50" spans="6:18" ht="34.5">
      <c r="F50" s="18"/>
      <c r="G50" s="19"/>
      <c r="H50" s="18"/>
      <c r="I50" s="19"/>
      <c r="J50" s="18"/>
      <c r="K50" s="19"/>
      <c r="L50" s="6"/>
      <c r="M50" s="19"/>
      <c r="N50" s="18"/>
      <c r="O50" s="19"/>
      <c r="P50" s="18"/>
      <c r="Q50" s="19"/>
      <c r="R50" s="18"/>
    </row>
  </sheetData>
  <mergeCells count="1">
    <mergeCell ref="Z1:A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9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13.25390625" style="15" customWidth="1"/>
    <col min="2" max="2" width="50.00390625" style="16" customWidth="1"/>
    <col min="3" max="3" width="3.625" style="17" customWidth="1"/>
    <col min="4" max="4" width="7.75390625" style="17" customWidth="1"/>
    <col min="5" max="5" width="9.125" style="17" customWidth="1"/>
    <col min="6" max="6" width="15.875" style="20" customWidth="1"/>
    <col min="7" max="7" width="16.875" style="21" customWidth="1"/>
    <col min="8" max="8" width="15.75390625" style="20" customWidth="1"/>
    <col min="9" max="9" width="16.25390625" style="21" customWidth="1"/>
    <col min="10" max="10" width="16.00390625" style="20" customWidth="1"/>
    <col min="11" max="11" width="16.125" style="21" customWidth="1"/>
    <col min="12" max="12" width="17.00390625" style="16" customWidth="1"/>
    <col min="13" max="13" width="16.75390625" style="21" customWidth="1"/>
    <col min="14" max="14" width="15.625" style="20" customWidth="1"/>
    <col min="15" max="15" width="18.375" style="21" customWidth="1"/>
    <col min="16" max="16" width="15.125" style="20" customWidth="1"/>
    <col min="17" max="17" width="16.125" style="21" customWidth="1"/>
    <col min="18" max="18" width="14.625" style="20" customWidth="1"/>
    <col min="19" max="19" width="13.00390625" style="21" customWidth="1"/>
    <col min="20" max="20" width="17.625" style="16" customWidth="1"/>
    <col min="21" max="21" width="18.625" style="21" customWidth="1"/>
    <col min="22" max="22" width="11.625" style="16" customWidth="1"/>
    <col min="23" max="23" width="11.875" style="21" customWidth="1"/>
    <col min="24" max="24" width="14.25390625" style="20" customWidth="1"/>
    <col min="25" max="25" width="14.00390625" style="21" customWidth="1"/>
    <col min="26" max="26" width="13.00390625" style="20" customWidth="1"/>
    <col min="27" max="27" width="18.75390625" style="45" customWidth="1"/>
    <col min="28" max="28" width="14.375" style="46" customWidth="1"/>
    <col min="29" max="29" width="14.375" style="47" customWidth="1"/>
    <col min="30" max="30" width="16.25390625" style="16" customWidth="1"/>
    <col min="31" max="31" width="18.875" style="21" customWidth="1"/>
    <col min="32" max="32" width="15.125" style="16" customWidth="1"/>
    <col min="33" max="33" width="24.125" style="21" customWidth="1"/>
    <col min="34" max="16384" width="9.125" style="16" customWidth="1"/>
  </cols>
  <sheetData>
    <row r="1" spans="1:33" s="23" customFormat="1" ht="21.75" customHeight="1">
      <c r="A1" s="15"/>
      <c r="C1" s="17"/>
      <c r="D1" s="17"/>
      <c r="E1" s="17"/>
      <c r="F1" s="24"/>
      <c r="G1" s="25"/>
      <c r="H1" s="26" t="s">
        <v>34</v>
      </c>
      <c r="I1" s="27"/>
      <c r="J1" s="24"/>
      <c r="K1" s="27"/>
      <c r="M1" s="27"/>
      <c r="N1" s="26" t="s">
        <v>35</v>
      </c>
      <c r="O1" s="27"/>
      <c r="P1" s="24"/>
      <c r="Q1" s="27"/>
      <c r="R1" s="24"/>
      <c r="S1" s="25"/>
      <c r="U1" s="27"/>
      <c r="W1" s="27"/>
      <c r="X1" s="24"/>
      <c r="Y1" s="27"/>
      <c r="Z1" s="28" t="s">
        <v>36</v>
      </c>
      <c r="AA1" s="29"/>
      <c r="AB1" s="29"/>
      <c r="AC1" s="30"/>
      <c r="AE1" s="27"/>
      <c r="AG1" s="27"/>
    </row>
    <row r="2" spans="1:33" s="6" customFormat="1" ht="34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4" t="s">
        <v>7</v>
      </c>
      <c r="I2" s="5" t="s">
        <v>8</v>
      </c>
      <c r="J2" s="4" t="s">
        <v>9</v>
      </c>
      <c r="K2" s="5" t="s">
        <v>10</v>
      </c>
      <c r="L2" s="2" t="s">
        <v>11</v>
      </c>
      <c r="M2" s="5" t="s">
        <v>12</v>
      </c>
      <c r="N2" s="4" t="s">
        <v>5</v>
      </c>
      <c r="O2" s="5" t="s">
        <v>6</v>
      </c>
      <c r="P2" s="4" t="s">
        <v>7</v>
      </c>
      <c r="Q2" s="5" t="s">
        <v>8</v>
      </c>
      <c r="R2" s="4" t="s">
        <v>9</v>
      </c>
      <c r="S2" s="5" t="s">
        <v>10</v>
      </c>
      <c r="T2" s="2" t="s">
        <v>11</v>
      </c>
      <c r="U2" s="5" t="s">
        <v>12</v>
      </c>
      <c r="V2" s="5" t="s">
        <v>37</v>
      </c>
      <c r="W2" s="5" t="s">
        <v>38</v>
      </c>
      <c r="X2" s="4" t="s">
        <v>5</v>
      </c>
      <c r="Y2" s="5" t="s">
        <v>6</v>
      </c>
      <c r="Z2" s="4" t="s">
        <v>7</v>
      </c>
      <c r="AA2" s="31" t="s">
        <v>8</v>
      </c>
      <c r="AB2" s="32" t="s">
        <v>9</v>
      </c>
      <c r="AC2" s="14" t="s">
        <v>10</v>
      </c>
      <c r="AD2" s="2" t="s">
        <v>39</v>
      </c>
      <c r="AE2" s="5" t="s">
        <v>12</v>
      </c>
      <c r="AF2" s="2" t="s">
        <v>37</v>
      </c>
      <c r="AG2" s="5" t="s">
        <v>38</v>
      </c>
    </row>
    <row r="3" spans="1:33" s="12" customFormat="1" ht="32.25" customHeight="1">
      <c r="A3" s="1">
        <v>82.5</v>
      </c>
      <c r="B3" s="2" t="s">
        <v>40</v>
      </c>
      <c r="C3" s="8"/>
      <c r="D3" s="3">
        <v>79.3</v>
      </c>
      <c r="E3" s="3">
        <v>0.6617</v>
      </c>
      <c r="F3" s="9">
        <v>200</v>
      </c>
      <c r="G3" s="5">
        <f aca="true" t="shared" si="0" ref="G3:G10">E3*F3</f>
        <v>132.34</v>
      </c>
      <c r="H3" s="9">
        <v>210</v>
      </c>
      <c r="I3" s="5">
        <f aca="true" t="shared" si="1" ref="I3:I10">E3*H3</f>
        <v>138.957</v>
      </c>
      <c r="J3" s="22">
        <v>220</v>
      </c>
      <c r="K3" s="5">
        <f aca="true" t="shared" si="2" ref="K3:K10">E3*J3</f>
        <v>145.57399999999998</v>
      </c>
      <c r="L3" s="2">
        <v>210</v>
      </c>
      <c r="M3" s="5">
        <f aca="true" t="shared" si="3" ref="M3:M10">L3*E3</f>
        <v>138.957</v>
      </c>
      <c r="N3" s="9">
        <v>130</v>
      </c>
      <c r="O3" s="5">
        <f aca="true" t="shared" si="4" ref="O3:O10">E3*N3</f>
        <v>86.021</v>
      </c>
      <c r="P3" s="9">
        <v>135</v>
      </c>
      <c r="Q3" s="5">
        <f aca="true" t="shared" si="5" ref="Q3:Q10">P3*E3</f>
        <v>89.3295</v>
      </c>
      <c r="R3" s="22">
        <v>140</v>
      </c>
      <c r="S3" s="33">
        <f aca="true" t="shared" si="6" ref="S3:S10">R3*E3</f>
        <v>92.63799999999999</v>
      </c>
      <c r="T3" s="34">
        <v>135</v>
      </c>
      <c r="U3" s="33">
        <f aca="true" t="shared" si="7" ref="U3:U10">T3*E3</f>
        <v>89.3295</v>
      </c>
      <c r="V3" s="34">
        <f aca="true" t="shared" si="8" ref="V3:V10">T3+L3</f>
        <v>345</v>
      </c>
      <c r="W3" s="33">
        <f aca="true" t="shared" si="9" ref="W3:W10">M3+U3</f>
        <v>228.2865</v>
      </c>
      <c r="X3" s="35">
        <v>210</v>
      </c>
      <c r="Y3" s="33">
        <f aca="true" t="shared" si="10" ref="Y3:Y10">X3*E3</f>
        <v>138.957</v>
      </c>
      <c r="Z3" s="35">
        <v>230</v>
      </c>
      <c r="AA3" s="36">
        <f aca="true" t="shared" si="11" ref="AA3:AA10">Z3*E3</f>
        <v>152.191</v>
      </c>
      <c r="AB3" s="37">
        <v>0</v>
      </c>
      <c r="AC3" s="38">
        <f aca="true" t="shared" si="12" ref="AC3:AC10">AB3*E3</f>
        <v>0</v>
      </c>
      <c r="AD3" s="34">
        <v>230</v>
      </c>
      <c r="AE3" s="33">
        <f aca="true" t="shared" si="13" ref="AE3:AE10">AD3*E3</f>
        <v>152.191</v>
      </c>
      <c r="AF3" s="34">
        <f aca="true" t="shared" si="14" ref="AF3:AF10">AD3+V3</f>
        <v>575</v>
      </c>
      <c r="AG3" s="33">
        <f aca="true" t="shared" si="15" ref="AG3:AG10">AF3*E3</f>
        <v>380.47749999999996</v>
      </c>
    </row>
    <row r="4" spans="1:33" s="12" customFormat="1" ht="32.25" customHeight="1">
      <c r="A4" s="1">
        <v>82.5</v>
      </c>
      <c r="B4" s="2" t="s">
        <v>41</v>
      </c>
      <c r="C4" s="8"/>
      <c r="D4" s="3">
        <v>77.8</v>
      </c>
      <c r="E4" s="3">
        <v>0.6706</v>
      </c>
      <c r="F4" s="9">
        <v>90</v>
      </c>
      <c r="G4" s="5">
        <f t="shared" si="0"/>
        <v>60.354</v>
      </c>
      <c r="H4" s="9">
        <v>95</v>
      </c>
      <c r="I4" s="5">
        <f t="shared" si="1"/>
        <v>63.707</v>
      </c>
      <c r="J4" s="9">
        <v>100</v>
      </c>
      <c r="K4" s="5">
        <f t="shared" si="2"/>
        <v>67.06</v>
      </c>
      <c r="L4" s="2">
        <v>100</v>
      </c>
      <c r="M4" s="5">
        <f t="shared" si="3"/>
        <v>67.06</v>
      </c>
      <c r="N4" s="9">
        <v>70</v>
      </c>
      <c r="O4" s="5">
        <f t="shared" si="4"/>
        <v>46.942</v>
      </c>
      <c r="P4" s="22">
        <v>75</v>
      </c>
      <c r="Q4" s="5">
        <f t="shared" si="5"/>
        <v>50.294999999999995</v>
      </c>
      <c r="R4" s="22">
        <v>80</v>
      </c>
      <c r="S4" s="33">
        <f t="shared" si="6"/>
        <v>53.647999999999996</v>
      </c>
      <c r="T4" s="34">
        <v>70</v>
      </c>
      <c r="U4" s="33">
        <f t="shared" si="7"/>
        <v>46.942</v>
      </c>
      <c r="V4" s="34">
        <f t="shared" si="8"/>
        <v>170</v>
      </c>
      <c r="W4" s="33">
        <f t="shared" si="9"/>
        <v>114.00200000000001</v>
      </c>
      <c r="X4" s="35">
        <v>110</v>
      </c>
      <c r="Y4" s="33">
        <f t="shared" si="10"/>
        <v>73.76599999999999</v>
      </c>
      <c r="Z4" s="35">
        <v>120</v>
      </c>
      <c r="AA4" s="36">
        <f t="shared" si="11"/>
        <v>80.472</v>
      </c>
      <c r="AB4" s="39">
        <v>130</v>
      </c>
      <c r="AC4" s="40">
        <f t="shared" si="12"/>
        <v>87.178</v>
      </c>
      <c r="AD4" s="34">
        <v>130</v>
      </c>
      <c r="AE4" s="33">
        <f t="shared" si="13"/>
        <v>87.178</v>
      </c>
      <c r="AF4" s="34">
        <f t="shared" si="14"/>
        <v>300</v>
      </c>
      <c r="AG4" s="33">
        <f t="shared" si="15"/>
        <v>201.17999999999998</v>
      </c>
    </row>
    <row r="5" spans="1:33" s="12" customFormat="1" ht="32.25" customHeight="1">
      <c r="A5" s="1">
        <v>82.5</v>
      </c>
      <c r="B5" s="2" t="s">
        <v>42</v>
      </c>
      <c r="C5" s="8"/>
      <c r="D5" s="3">
        <v>80.1</v>
      </c>
      <c r="E5" s="3">
        <v>0.6573</v>
      </c>
      <c r="F5" s="9">
        <v>155</v>
      </c>
      <c r="G5" s="5">
        <f t="shared" si="0"/>
        <v>101.8815</v>
      </c>
      <c r="H5" s="9">
        <v>165</v>
      </c>
      <c r="I5" s="5">
        <f t="shared" si="1"/>
        <v>108.4545</v>
      </c>
      <c r="J5" s="9">
        <v>175</v>
      </c>
      <c r="K5" s="5">
        <f t="shared" si="2"/>
        <v>115.0275</v>
      </c>
      <c r="L5" s="2">
        <v>175</v>
      </c>
      <c r="M5" s="5">
        <f t="shared" si="3"/>
        <v>115.0275</v>
      </c>
      <c r="N5" s="9">
        <v>107</v>
      </c>
      <c r="O5" s="5">
        <f t="shared" si="4"/>
        <v>70.3311</v>
      </c>
      <c r="P5" s="22">
        <v>112</v>
      </c>
      <c r="Q5" s="5">
        <f t="shared" si="5"/>
        <v>73.6176</v>
      </c>
      <c r="R5" s="22">
        <v>112</v>
      </c>
      <c r="S5" s="33">
        <f t="shared" si="6"/>
        <v>73.6176</v>
      </c>
      <c r="T5" s="34">
        <v>107.5</v>
      </c>
      <c r="U5" s="33">
        <f t="shared" si="7"/>
        <v>70.65975</v>
      </c>
      <c r="V5" s="34">
        <f t="shared" si="8"/>
        <v>282.5</v>
      </c>
      <c r="W5" s="33">
        <f t="shared" si="9"/>
        <v>185.68725</v>
      </c>
      <c r="X5" s="35">
        <v>155</v>
      </c>
      <c r="Y5" s="33">
        <f t="shared" si="10"/>
        <v>101.8815</v>
      </c>
      <c r="Z5" s="35">
        <v>162</v>
      </c>
      <c r="AA5" s="36">
        <f t="shared" si="11"/>
        <v>106.4826</v>
      </c>
      <c r="AB5" s="39">
        <v>170</v>
      </c>
      <c r="AC5" s="40">
        <f t="shared" si="12"/>
        <v>111.741</v>
      </c>
      <c r="AD5" s="34">
        <v>170</v>
      </c>
      <c r="AE5" s="33">
        <f t="shared" si="13"/>
        <v>111.741</v>
      </c>
      <c r="AF5" s="34">
        <f t="shared" si="14"/>
        <v>452.5</v>
      </c>
      <c r="AG5" s="33">
        <f t="shared" si="15"/>
        <v>297.42825</v>
      </c>
    </row>
    <row r="6" spans="1:33" s="12" customFormat="1" ht="34.5" customHeight="1">
      <c r="A6" s="1">
        <v>90</v>
      </c>
      <c r="B6" s="2" t="s">
        <v>43</v>
      </c>
      <c r="C6" s="8"/>
      <c r="D6" s="3">
        <v>87.3</v>
      </c>
      <c r="E6" s="3">
        <v>0.6226</v>
      </c>
      <c r="F6" s="22">
        <v>200</v>
      </c>
      <c r="G6" s="5">
        <f t="shared" si="0"/>
        <v>124.52000000000001</v>
      </c>
      <c r="H6" s="9">
        <v>200</v>
      </c>
      <c r="I6" s="5">
        <f t="shared" si="1"/>
        <v>124.52000000000001</v>
      </c>
      <c r="J6" s="22">
        <v>210</v>
      </c>
      <c r="K6" s="5">
        <f t="shared" si="2"/>
        <v>130.746</v>
      </c>
      <c r="L6" s="2">
        <v>200</v>
      </c>
      <c r="M6" s="5">
        <f t="shared" si="3"/>
        <v>124.52000000000001</v>
      </c>
      <c r="N6" s="9">
        <v>120</v>
      </c>
      <c r="O6" s="5">
        <f t="shared" si="4"/>
        <v>74.712</v>
      </c>
      <c r="P6" s="9">
        <v>125</v>
      </c>
      <c r="Q6" s="5">
        <f t="shared" si="5"/>
        <v>77.825</v>
      </c>
      <c r="R6" s="22">
        <v>130</v>
      </c>
      <c r="S6" s="33">
        <f t="shared" si="6"/>
        <v>80.938</v>
      </c>
      <c r="T6" s="34">
        <v>125</v>
      </c>
      <c r="U6" s="33">
        <f t="shared" si="7"/>
        <v>77.825</v>
      </c>
      <c r="V6" s="34">
        <f t="shared" si="8"/>
        <v>325</v>
      </c>
      <c r="W6" s="33">
        <f t="shared" si="9"/>
        <v>202.34500000000003</v>
      </c>
      <c r="X6" s="35">
        <v>200</v>
      </c>
      <c r="Y6" s="33">
        <f t="shared" si="10"/>
        <v>124.52000000000001</v>
      </c>
      <c r="Z6" s="35">
        <v>207</v>
      </c>
      <c r="AA6" s="36">
        <f t="shared" si="11"/>
        <v>128.87820000000002</v>
      </c>
      <c r="AB6" s="41">
        <v>212.5</v>
      </c>
      <c r="AC6" s="40">
        <f t="shared" si="12"/>
        <v>132.3025</v>
      </c>
      <c r="AD6" s="34">
        <v>207.5</v>
      </c>
      <c r="AE6" s="33">
        <f t="shared" si="13"/>
        <v>129.1895</v>
      </c>
      <c r="AF6" s="34">
        <f t="shared" si="14"/>
        <v>532.5</v>
      </c>
      <c r="AG6" s="33">
        <f t="shared" si="15"/>
        <v>331.53450000000004</v>
      </c>
    </row>
    <row r="7" spans="1:33" s="12" customFormat="1" ht="34.5" customHeight="1">
      <c r="A7" s="1">
        <v>100</v>
      </c>
      <c r="B7" s="2" t="s">
        <v>44</v>
      </c>
      <c r="C7" s="8"/>
      <c r="D7" s="3">
        <v>99.1</v>
      </c>
      <c r="E7" s="3">
        <v>0.5835</v>
      </c>
      <c r="F7" s="9">
        <v>180</v>
      </c>
      <c r="G7" s="5">
        <f t="shared" si="0"/>
        <v>105.03</v>
      </c>
      <c r="H7" s="9">
        <v>200</v>
      </c>
      <c r="I7" s="5">
        <f t="shared" si="1"/>
        <v>116.7</v>
      </c>
      <c r="J7" s="22">
        <v>220</v>
      </c>
      <c r="K7" s="5">
        <f t="shared" si="2"/>
        <v>128.37</v>
      </c>
      <c r="L7" s="2">
        <v>200</v>
      </c>
      <c r="M7" s="5">
        <f t="shared" si="3"/>
        <v>116.7</v>
      </c>
      <c r="N7" s="9">
        <v>120</v>
      </c>
      <c r="O7" s="5">
        <f t="shared" si="4"/>
        <v>70.02</v>
      </c>
      <c r="P7" s="22">
        <v>140</v>
      </c>
      <c r="Q7" s="5">
        <f t="shared" si="5"/>
        <v>81.69</v>
      </c>
      <c r="R7" s="22">
        <v>140</v>
      </c>
      <c r="S7" s="33">
        <f t="shared" si="6"/>
        <v>81.69</v>
      </c>
      <c r="T7" s="34">
        <v>120</v>
      </c>
      <c r="U7" s="33">
        <f t="shared" si="7"/>
        <v>70.02</v>
      </c>
      <c r="V7" s="34">
        <f t="shared" si="8"/>
        <v>320</v>
      </c>
      <c r="W7" s="33">
        <f t="shared" si="9"/>
        <v>186.72</v>
      </c>
      <c r="X7" s="35">
        <v>180</v>
      </c>
      <c r="Y7" s="33">
        <f t="shared" si="10"/>
        <v>105.03</v>
      </c>
      <c r="Z7" s="35">
        <v>200</v>
      </c>
      <c r="AA7" s="36">
        <f t="shared" si="11"/>
        <v>116.7</v>
      </c>
      <c r="AB7" s="41">
        <v>220</v>
      </c>
      <c r="AC7" s="40">
        <f t="shared" si="12"/>
        <v>128.37</v>
      </c>
      <c r="AD7" s="34">
        <v>200</v>
      </c>
      <c r="AE7" s="33">
        <f t="shared" si="13"/>
        <v>116.7</v>
      </c>
      <c r="AF7" s="34">
        <f t="shared" si="14"/>
        <v>520</v>
      </c>
      <c r="AG7" s="33">
        <f t="shared" si="15"/>
        <v>303.42</v>
      </c>
    </row>
    <row r="8" spans="1:33" s="12" customFormat="1" ht="34.5" customHeight="1">
      <c r="A8" s="1">
        <v>82.5</v>
      </c>
      <c r="B8" s="2" t="s">
        <v>45</v>
      </c>
      <c r="C8" s="8"/>
      <c r="D8" s="3">
        <v>78.9</v>
      </c>
      <c r="E8" s="3">
        <v>0.6641</v>
      </c>
      <c r="F8" s="9">
        <v>170</v>
      </c>
      <c r="G8" s="5">
        <f t="shared" si="0"/>
        <v>112.897</v>
      </c>
      <c r="H8" s="22">
        <v>195</v>
      </c>
      <c r="I8" s="5">
        <f t="shared" si="1"/>
        <v>129.4995</v>
      </c>
      <c r="J8" s="22">
        <v>215</v>
      </c>
      <c r="K8" s="5">
        <f t="shared" si="2"/>
        <v>142.7815</v>
      </c>
      <c r="L8" s="2">
        <v>170</v>
      </c>
      <c r="M8" s="5">
        <f t="shared" si="3"/>
        <v>112.897</v>
      </c>
      <c r="N8" s="9">
        <v>100</v>
      </c>
      <c r="O8" s="5">
        <f t="shared" si="4"/>
        <v>66.41</v>
      </c>
      <c r="P8" s="9">
        <v>125</v>
      </c>
      <c r="Q8" s="5">
        <f t="shared" si="5"/>
        <v>83.0125</v>
      </c>
      <c r="R8" s="4">
        <v>0</v>
      </c>
      <c r="S8" s="33">
        <f t="shared" si="6"/>
        <v>0</v>
      </c>
      <c r="T8" s="34">
        <v>125</v>
      </c>
      <c r="U8" s="33">
        <f t="shared" si="7"/>
        <v>83.0125</v>
      </c>
      <c r="V8" s="34">
        <f t="shared" si="8"/>
        <v>295</v>
      </c>
      <c r="W8" s="33">
        <f t="shared" si="9"/>
        <v>195.9095</v>
      </c>
      <c r="X8" s="35">
        <v>185</v>
      </c>
      <c r="Y8" s="33">
        <f t="shared" si="10"/>
        <v>122.8585</v>
      </c>
      <c r="Z8" s="42">
        <v>210</v>
      </c>
      <c r="AA8" s="36">
        <f t="shared" si="11"/>
        <v>139.461</v>
      </c>
      <c r="AB8" s="39">
        <v>225</v>
      </c>
      <c r="AC8" s="40">
        <f t="shared" si="12"/>
        <v>149.4225</v>
      </c>
      <c r="AD8" s="34">
        <v>225</v>
      </c>
      <c r="AE8" s="33">
        <f t="shared" si="13"/>
        <v>149.4225</v>
      </c>
      <c r="AF8" s="34">
        <f t="shared" si="14"/>
        <v>520</v>
      </c>
      <c r="AG8" s="33">
        <f t="shared" si="15"/>
        <v>345.332</v>
      </c>
    </row>
    <row r="9" spans="1:33" s="12" customFormat="1" ht="32.25" customHeight="1">
      <c r="A9" s="1">
        <v>110</v>
      </c>
      <c r="B9" s="2" t="s">
        <v>46</v>
      </c>
      <c r="C9" s="8"/>
      <c r="D9" s="3">
        <v>100.2</v>
      </c>
      <c r="E9" s="3">
        <v>0.5805</v>
      </c>
      <c r="F9" s="9">
        <v>240</v>
      </c>
      <c r="G9" s="5">
        <f t="shared" si="0"/>
        <v>139.32</v>
      </c>
      <c r="H9" s="9">
        <v>260</v>
      </c>
      <c r="I9" s="5">
        <f t="shared" si="1"/>
        <v>150.93</v>
      </c>
      <c r="J9" s="9">
        <v>280</v>
      </c>
      <c r="K9" s="5">
        <f t="shared" si="2"/>
        <v>162.54</v>
      </c>
      <c r="L9" s="2">
        <v>280</v>
      </c>
      <c r="M9" s="5">
        <f t="shared" si="3"/>
        <v>162.54</v>
      </c>
      <c r="N9" s="9">
        <v>160</v>
      </c>
      <c r="O9" s="5">
        <f t="shared" si="4"/>
        <v>92.88</v>
      </c>
      <c r="P9" s="9">
        <v>170</v>
      </c>
      <c r="Q9" s="5">
        <f t="shared" si="5"/>
        <v>98.685</v>
      </c>
      <c r="R9" s="22">
        <v>185</v>
      </c>
      <c r="S9" s="33">
        <f t="shared" si="6"/>
        <v>107.3925</v>
      </c>
      <c r="T9" s="34">
        <v>170</v>
      </c>
      <c r="U9" s="33">
        <f t="shared" si="7"/>
        <v>98.685</v>
      </c>
      <c r="V9" s="34">
        <f t="shared" si="8"/>
        <v>450</v>
      </c>
      <c r="W9" s="33">
        <f t="shared" si="9"/>
        <v>261.225</v>
      </c>
      <c r="X9" s="35">
        <v>250</v>
      </c>
      <c r="Y9" s="33">
        <f t="shared" si="10"/>
        <v>145.125</v>
      </c>
      <c r="Z9" s="35">
        <v>275</v>
      </c>
      <c r="AA9" s="36">
        <f t="shared" si="11"/>
        <v>159.63750000000002</v>
      </c>
      <c r="AB9" s="39">
        <v>302.5</v>
      </c>
      <c r="AC9" s="40">
        <f t="shared" si="12"/>
        <v>175.60125</v>
      </c>
      <c r="AD9" s="34">
        <v>302.5</v>
      </c>
      <c r="AE9" s="33">
        <f t="shared" si="13"/>
        <v>175.60125</v>
      </c>
      <c r="AF9" s="34">
        <f t="shared" si="14"/>
        <v>752.5</v>
      </c>
      <c r="AG9" s="33">
        <f t="shared" si="15"/>
        <v>436.82625</v>
      </c>
    </row>
    <row r="10" spans="1:33" s="12" customFormat="1" ht="32.25" customHeight="1">
      <c r="A10" s="1" t="s">
        <v>47</v>
      </c>
      <c r="B10" s="2" t="s">
        <v>48</v>
      </c>
      <c r="C10" s="8"/>
      <c r="D10" s="3">
        <v>114.8</v>
      </c>
      <c r="E10" s="3">
        <v>0.55645</v>
      </c>
      <c r="F10" s="9">
        <v>270</v>
      </c>
      <c r="G10" s="5">
        <f t="shared" si="0"/>
        <v>150.2415</v>
      </c>
      <c r="H10" s="9">
        <v>285</v>
      </c>
      <c r="I10" s="5">
        <f t="shared" si="1"/>
        <v>158.58825</v>
      </c>
      <c r="J10" s="9">
        <v>300</v>
      </c>
      <c r="K10" s="5">
        <f t="shared" si="2"/>
        <v>166.935</v>
      </c>
      <c r="L10" s="2">
        <v>300</v>
      </c>
      <c r="M10" s="5">
        <f t="shared" si="3"/>
        <v>166.935</v>
      </c>
      <c r="N10" s="9">
        <v>180</v>
      </c>
      <c r="O10" s="5">
        <f t="shared" si="4"/>
        <v>100.161</v>
      </c>
      <c r="P10" s="9">
        <v>190</v>
      </c>
      <c r="Q10" s="5">
        <f t="shared" si="5"/>
        <v>105.7255</v>
      </c>
      <c r="R10" s="9">
        <v>195</v>
      </c>
      <c r="S10" s="33">
        <f t="shared" si="6"/>
        <v>108.50775</v>
      </c>
      <c r="T10" s="34">
        <v>195</v>
      </c>
      <c r="U10" s="33">
        <f t="shared" si="7"/>
        <v>108.50775</v>
      </c>
      <c r="V10" s="34">
        <f t="shared" si="8"/>
        <v>495</v>
      </c>
      <c r="W10" s="33">
        <f t="shared" si="9"/>
        <v>275.44275</v>
      </c>
      <c r="X10" s="35">
        <v>290</v>
      </c>
      <c r="Y10" s="33">
        <f t="shared" si="10"/>
        <v>161.3705</v>
      </c>
      <c r="Z10" s="35">
        <v>305</v>
      </c>
      <c r="AA10" s="36">
        <f t="shared" si="11"/>
        <v>169.71725</v>
      </c>
      <c r="AB10" s="39">
        <v>320</v>
      </c>
      <c r="AC10" s="40">
        <f t="shared" si="12"/>
        <v>178.064</v>
      </c>
      <c r="AD10" s="34">
        <v>320</v>
      </c>
      <c r="AE10" s="33">
        <f t="shared" si="13"/>
        <v>178.064</v>
      </c>
      <c r="AF10" s="34">
        <f t="shared" si="14"/>
        <v>815</v>
      </c>
      <c r="AG10" s="33">
        <f t="shared" si="15"/>
        <v>453.50675</v>
      </c>
    </row>
    <row r="11" spans="6:33" ht="34.5">
      <c r="F11" s="18"/>
      <c r="G11" s="19"/>
      <c r="H11" s="18"/>
      <c r="I11" s="19"/>
      <c r="J11" s="18"/>
      <c r="K11" s="19"/>
      <c r="L11" s="6"/>
      <c r="M11" s="19"/>
      <c r="N11" s="18"/>
      <c r="O11" s="19"/>
      <c r="P11" s="18"/>
      <c r="Q11" s="19"/>
      <c r="R11" s="18"/>
      <c r="S11" s="27"/>
      <c r="T11" s="23"/>
      <c r="U11" s="27"/>
      <c r="V11" s="23"/>
      <c r="W11" s="27"/>
      <c r="X11" s="24"/>
      <c r="Y11" s="27"/>
      <c r="Z11" s="24"/>
      <c r="AA11" s="43"/>
      <c r="AB11" s="44"/>
      <c r="AC11" s="30"/>
      <c r="AD11" s="23"/>
      <c r="AE11" s="27"/>
      <c r="AF11" s="23"/>
      <c r="AG11" s="27"/>
    </row>
    <row r="12" spans="6:33" ht="34.5">
      <c r="F12" s="18"/>
      <c r="G12" s="19"/>
      <c r="H12" s="18"/>
      <c r="I12" s="19"/>
      <c r="J12" s="18"/>
      <c r="K12" s="19"/>
      <c r="L12" s="6"/>
      <c r="M12" s="19"/>
      <c r="N12" s="18"/>
      <c r="O12" s="19"/>
      <c r="P12" s="18"/>
      <c r="Q12" s="19"/>
      <c r="R12" s="18"/>
      <c r="S12" s="27"/>
      <c r="T12" s="23"/>
      <c r="U12" s="27"/>
      <c r="V12" s="23"/>
      <c r="W12" s="27"/>
      <c r="X12" s="24"/>
      <c r="Y12" s="27"/>
      <c r="Z12" s="24"/>
      <c r="AA12" s="43"/>
      <c r="AB12" s="44"/>
      <c r="AC12" s="30"/>
      <c r="AD12" s="23"/>
      <c r="AE12" s="27"/>
      <c r="AF12" s="23"/>
      <c r="AG12" s="27"/>
    </row>
    <row r="13" spans="6:33" ht="34.5">
      <c r="F13" s="18"/>
      <c r="G13" s="19"/>
      <c r="H13" s="18"/>
      <c r="I13" s="19"/>
      <c r="J13" s="18"/>
      <c r="K13" s="19"/>
      <c r="L13" s="6"/>
      <c r="M13" s="19"/>
      <c r="N13" s="18"/>
      <c r="O13" s="19"/>
      <c r="P13" s="18"/>
      <c r="Q13" s="19"/>
      <c r="R13" s="18"/>
      <c r="S13" s="27"/>
      <c r="T13" s="23"/>
      <c r="U13" s="27"/>
      <c r="V13" s="23"/>
      <c r="W13" s="27"/>
      <c r="X13" s="24"/>
      <c r="Y13" s="27"/>
      <c r="Z13" s="24"/>
      <c r="AA13" s="43"/>
      <c r="AB13" s="44"/>
      <c r="AC13" s="30"/>
      <c r="AD13" s="23"/>
      <c r="AE13" s="27"/>
      <c r="AF13" s="23"/>
      <c r="AG13" s="27"/>
    </row>
    <row r="14" spans="6:33" ht="34.5">
      <c r="F14" s="18"/>
      <c r="G14" s="19"/>
      <c r="H14" s="18"/>
      <c r="I14" s="19"/>
      <c r="J14" s="18"/>
      <c r="K14" s="19"/>
      <c r="L14" s="6"/>
      <c r="M14" s="19"/>
      <c r="N14" s="18"/>
      <c r="O14" s="19"/>
      <c r="P14" s="18"/>
      <c r="Q14" s="19"/>
      <c r="R14" s="18"/>
      <c r="S14" s="27"/>
      <c r="T14" s="23"/>
      <c r="U14" s="27"/>
      <c r="V14" s="23"/>
      <c r="W14" s="27"/>
      <c r="X14" s="24"/>
      <c r="Y14" s="27"/>
      <c r="Z14" s="24"/>
      <c r="AA14" s="43"/>
      <c r="AB14" s="44"/>
      <c r="AC14" s="30"/>
      <c r="AD14" s="23"/>
      <c r="AE14" s="27"/>
      <c r="AF14" s="23"/>
      <c r="AG14" s="27"/>
    </row>
    <row r="15" spans="6:33" ht="34.5">
      <c r="F15" s="18"/>
      <c r="G15" s="19"/>
      <c r="H15" s="18"/>
      <c r="I15" s="19"/>
      <c r="J15" s="18"/>
      <c r="K15" s="19"/>
      <c r="L15" s="6"/>
      <c r="M15" s="19"/>
      <c r="N15" s="18"/>
      <c r="O15" s="19"/>
      <c r="P15" s="18"/>
      <c r="Q15" s="19"/>
      <c r="R15" s="18"/>
      <c r="S15" s="27"/>
      <c r="T15" s="23"/>
      <c r="U15" s="27"/>
      <c r="V15" s="23"/>
      <c r="W15" s="27"/>
      <c r="X15" s="24"/>
      <c r="Y15" s="27"/>
      <c r="Z15" s="24"/>
      <c r="AA15" s="43"/>
      <c r="AB15" s="44"/>
      <c r="AC15" s="30"/>
      <c r="AD15" s="23"/>
      <c r="AE15" s="27"/>
      <c r="AF15" s="23"/>
      <c r="AG15" s="27"/>
    </row>
    <row r="16" spans="6:33" ht="34.5">
      <c r="F16" s="18"/>
      <c r="G16" s="19"/>
      <c r="H16" s="18"/>
      <c r="I16" s="19"/>
      <c r="J16" s="18"/>
      <c r="K16" s="19"/>
      <c r="L16" s="6"/>
      <c r="M16" s="19"/>
      <c r="N16" s="18"/>
      <c r="O16" s="19"/>
      <c r="P16" s="18"/>
      <c r="Q16" s="19"/>
      <c r="R16" s="18"/>
      <c r="S16" s="27"/>
      <c r="T16" s="23"/>
      <c r="U16" s="27"/>
      <c r="V16" s="23"/>
      <c r="W16" s="27"/>
      <c r="X16" s="24"/>
      <c r="Y16" s="27"/>
      <c r="Z16" s="24"/>
      <c r="AA16" s="43"/>
      <c r="AB16" s="44"/>
      <c r="AC16" s="30"/>
      <c r="AD16" s="23"/>
      <c r="AE16" s="27"/>
      <c r="AF16" s="23"/>
      <c r="AG16" s="27"/>
    </row>
    <row r="17" spans="6:33" ht="34.5">
      <c r="F17" s="18"/>
      <c r="G17" s="19"/>
      <c r="H17" s="18"/>
      <c r="I17" s="19"/>
      <c r="J17" s="18"/>
      <c r="K17" s="19"/>
      <c r="L17" s="6"/>
      <c r="M17" s="19"/>
      <c r="N17" s="18"/>
      <c r="O17" s="19"/>
      <c r="P17" s="18"/>
      <c r="Q17" s="19"/>
      <c r="R17" s="18"/>
      <c r="S17" s="27"/>
      <c r="T17" s="23"/>
      <c r="U17" s="27"/>
      <c r="V17" s="23"/>
      <c r="W17" s="27"/>
      <c r="X17" s="24"/>
      <c r="Y17" s="27"/>
      <c r="Z17" s="24"/>
      <c r="AA17" s="43"/>
      <c r="AB17" s="44"/>
      <c r="AC17" s="30"/>
      <c r="AD17" s="23"/>
      <c r="AE17" s="27"/>
      <c r="AF17" s="23"/>
      <c r="AG17" s="27"/>
    </row>
    <row r="18" spans="6:33" ht="34.5">
      <c r="F18" s="18"/>
      <c r="G18" s="19"/>
      <c r="H18" s="18"/>
      <c r="I18" s="19"/>
      <c r="J18" s="18"/>
      <c r="K18" s="19"/>
      <c r="L18" s="6"/>
      <c r="M18" s="19"/>
      <c r="N18" s="18"/>
      <c r="O18" s="19"/>
      <c r="P18" s="18"/>
      <c r="Q18" s="19"/>
      <c r="R18" s="18"/>
      <c r="S18" s="27"/>
      <c r="T18" s="23"/>
      <c r="U18" s="27"/>
      <c r="V18" s="23"/>
      <c r="W18" s="27"/>
      <c r="X18" s="24"/>
      <c r="Y18" s="27"/>
      <c r="Z18" s="24"/>
      <c r="AA18" s="43"/>
      <c r="AB18" s="44"/>
      <c r="AC18" s="30"/>
      <c r="AD18" s="23"/>
      <c r="AE18" s="27"/>
      <c r="AF18" s="23"/>
      <c r="AG18" s="27"/>
    </row>
    <row r="19" spans="6:33" ht="34.5">
      <c r="F19" s="18"/>
      <c r="G19" s="19"/>
      <c r="H19" s="18"/>
      <c r="I19" s="19"/>
      <c r="J19" s="18"/>
      <c r="K19" s="19"/>
      <c r="L19" s="6"/>
      <c r="M19" s="19"/>
      <c r="N19" s="18"/>
      <c r="O19" s="19"/>
      <c r="P19" s="18"/>
      <c r="Q19" s="19"/>
      <c r="R19" s="18"/>
      <c r="S19" s="27"/>
      <c r="T19" s="23"/>
      <c r="U19" s="27"/>
      <c r="V19" s="23"/>
      <c r="W19" s="27"/>
      <c r="X19" s="24"/>
      <c r="Y19" s="27"/>
      <c r="Z19" s="24"/>
      <c r="AA19" s="43"/>
      <c r="AB19" s="44"/>
      <c r="AC19" s="30"/>
      <c r="AD19" s="23"/>
      <c r="AE19" s="27"/>
      <c r="AF19" s="23"/>
      <c r="AG19" s="27"/>
    </row>
    <row r="20" spans="6:33" ht="34.5">
      <c r="F20" s="18"/>
      <c r="G20" s="19"/>
      <c r="H20" s="18"/>
      <c r="I20" s="19"/>
      <c r="J20" s="18"/>
      <c r="K20" s="19"/>
      <c r="L20" s="6"/>
      <c r="M20" s="19"/>
      <c r="N20" s="18"/>
      <c r="O20" s="19"/>
      <c r="P20" s="18"/>
      <c r="Q20" s="19"/>
      <c r="R20" s="18"/>
      <c r="S20" s="27"/>
      <c r="T20" s="23"/>
      <c r="U20" s="27"/>
      <c r="V20" s="23"/>
      <c r="W20" s="27"/>
      <c r="X20" s="24"/>
      <c r="Y20" s="27"/>
      <c r="Z20" s="24"/>
      <c r="AA20" s="43"/>
      <c r="AB20" s="44"/>
      <c r="AC20" s="30"/>
      <c r="AD20" s="23"/>
      <c r="AE20" s="27"/>
      <c r="AF20" s="23"/>
      <c r="AG20" s="27"/>
    </row>
    <row r="21" spans="6:33" ht="34.5">
      <c r="F21" s="18"/>
      <c r="G21" s="19"/>
      <c r="H21" s="18"/>
      <c r="I21" s="19"/>
      <c r="J21" s="18"/>
      <c r="K21" s="19"/>
      <c r="L21" s="6"/>
      <c r="M21" s="19"/>
      <c r="N21" s="18"/>
      <c r="O21" s="19"/>
      <c r="P21" s="18"/>
      <c r="Q21" s="19"/>
      <c r="R21" s="18"/>
      <c r="S21" s="27"/>
      <c r="T21" s="23"/>
      <c r="U21" s="27"/>
      <c r="V21" s="23"/>
      <c r="W21" s="27"/>
      <c r="X21" s="24"/>
      <c r="Y21" s="27"/>
      <c r="Z21" s="24"/>
      <c r="AA21" s="43"/>
      <c r="AB21" s="44"/>
      <c r="AC21" s="30"/>
      <c r="AD21" s="23"/>
      <c r="AE21" s="27"/>
      <c r="AF21" s="23"/>
      <c r="AG21" s="27"/>
    </row>
    <row r="22" spans="6:33" ht="34.5">
      <c r="F22" s="18"/>
      <c r="G22" s="19"/>
      <c r="H22" s="18"/>
      <c r="I22" s="19"/>
      <c r="J22" s="18"/>
      <c r="K22" s="19"/>
      <c r="L22" s="6"/>
      <c r="M22" s="19"/>
      <c r="N22" s="18"/>
      <c r="O22" s="19"/>
      <c r="P22" s="18"/>
      <c r="Q22" s="19"/>
      <c r="R22" s="18"/>
      <c r="S22" s="27"/>
      <c r="T22" s="23"/>
      <c r="U22" s="27"/>
      <c r="V22" s="23"/>
      <c r="W22" s="27"/>
      <c r="X22" s="24"/>
      <c r="Y22" s="27"/>
      <c r="Z22" s="24"/>
      <c r="AA22" s="43"/>
      <c r="AB22" s="44"/>
      <c r="AC22" s="30"/>
      <c r="AD22" s="23"/>
      <c r="AE22" s="27"/>
      <c r="AF22" s="23"/>
      <c r="AG22" s="27"/>
    </row>
    <row r="23" spans="6:33" ht="34.5">
      <c r="F23" s="18"/>
      <c r="G23" s="19"/>
      <c r="H23" s="18"/>
      <c r="I23" s="19"/>
      <c r="J23" s="18"/>
      <c r="K23" s="19"/>
      <c r="L23" s="6"/>
      <c r="M23" s="19"/>
      <c r="N23" s="18"/>
      <c r="O23" s="19"/>
      <c r="P23" s="18"/>
      <c r="Q23" s="19"/>
      <c r="R23" s="18"/>
      <c r="S23" s="27"/>
      <c r="T23" s="23"/>
      <c r="U23" s="27"/>
      <c r="V23" s="23"/>
      <c r="W23" s="27"/>
      <c r="X23" s="24"/>
      <c r="Y23" s="27"/>
      <c r="Z23" s="24"/>
      <c r="AA23" s="43"/>
      <c r="AB23" s="44"/>
      <c r="AC23" s="30"/>
      <c r="AD23" s="23"/>
      <c r="AE23" s="27"/>
      <c r="AF23" s="23"/>
      <c r="AG23" s="27"/>
    </row>
    <row r="24" spans="6:33" ht="34.5">
      <c r="F24" s="18"/>
      <c r="G24" s="19"/>
      <c r="H24" s="18"/>
      <c r="I24" s="19"/>
      <c r="J24" s="18"/>
      <c r="K24" s="19"/>
      <c r="L24" s="6"/>
      <c r="M24" s="19"/>
      <c r="N24" s="18"/>
      <c r="O24" s="19"/>
      <c r="P24" s="18"/>
      <c r="Q24" s="19"/>
      <c r="R24" s="18"/>
      <c r="S24" s="27"/>
      <c r="T24" s="23"/>
      <c r="U24" s="27"/>
      <c r="V24" s="23"/>
      <c r="W24" s="27"/>
      <c r="X24" s="24"/>
      <c r="Y24" s="27"/>
      <c r="Z24" s="24"/>
      <c r="AA24" s="43"/>
      <c r="AB24" s="44"/>
      <c r="AC24" s="30"/>
      <c r="AD24" s="23"/>
      <c r="AE24" s="27"/>
      <c r="AF24" s="23"/>
      <c r="AG24" s="27"/>
    </row>
    <row r="25" spans="6:33" ht="34.5">
      <c r="F25" s="18"/>
      <c r="G25" s="19"/>
      <c r="H25" s="18"/>
      <c r="I25" s="19"/>
      <c r="J25" s="18"/>
      <c r="K25" s="19"/>
      <c r="L25" s="6"/>
      <c r="M25" s="19"/>
      <c r="N25" s="18"/>
      <c r="O25" s="19"/>
      <c r="P25" s="18"/>
      <c r="Q25" s="19"/>
      <c r="R25" s="18"/>
      <c r="S25" s="27"/>
      <c r="T25" s="23"/>
      <c r="U25" s="27"/>
      <c r="V25" s="23"/>
      <c r="W25" s="27"/>
      <c r="X25" s="24"/>
      <c r="Y25" s="27"/>
      <c r="Z25" s="24"/>
      <c r="AA25" s="43"/>
      <c r="AB25" s="44"/>
      <c r="AC25" s="30"/>
      <c r="AD25" s="23"/>
      <c r="AE25" s="27"/>
      <c r="AF25" s="23"/>
      <c r="AG25" s="27"/>
    </row>
    <row r="26" spans="6:33" ht="34.5">
      <c r="F26" s="18"/>
      <c r="G26" s="19"/>
      <c r="H26" s="18"/>
      <c r="I26" s="19"/>
      <c r="J26" s="18"/>
      <c r="K26" s="19"/>
      <c r="L26" s="6"/>
      <c r="M26" s="19"/>
      <c r="N26" s="18"/>
      <c r="O26" s="19"/>
      <c r="P26" s="18"/>
      <c r="Q26" s="19"/>
      <c r="R26" s="18"/>
      <c r="S26" s="27"/>
      <c r="T26" s="23"/>
      <c r="U26" s="27"/>
      <c r="V26" s="23"/>
      <c r="W26" s="27"/>
      <c r="X26" s="24"/>
      <c r="Y26" s="27"/>
      <c r="Z26" s="24"/>
      <c r="AA26" s="43"/>
      <c r="AB26" s="44"/>
      <c r="AC26" s="30"/>
      <c r="AD26" s="23"/>
      <c r="AE26" s="27"/>
      <c r="AF26" s="23"/>
      <c r="AG26" s="27"/>
    </row>
    <row r="27" spans="6:33" ht="34.5">
      <c r="F27" s="18"/>
      <c r="G27" s="19"/>
      <c r="H27" s="18"/>
      <c r="I27" s="19"/>
      <c r="J27" s="18"/>
      <c r="K27" s="19"/>
      <c r="L27" s="6"/>
      <c r="M27" s="19"/>
      <c r="N27" s="18"/>
      <c r="O27" s="19"/>
      <c r="P27" s="18"/>
      <c r="Q27" s="19"/>
      <c r="R27" s="18"/>
      <c r="S27" s="27"/>
      <c r="T27" s="23"/>
      <c r="U27" s="27"/>
      <c r="V27" s="23"/>
      <c r="W27" s="27"/>
      <c r="X27" s="24"/>
      <c r="Y27" s="27"/>
      <c r="Z27" s="24"/>
      <c r="AA27" s="43"/>
      <c r="AB27" s="44"/>
      <c r="AC27" s="30"/>
      <c r="AD27" s="23"/>
      <c r="AE27" s="27"/>
      <c r="AF27" s="23"/>
      <c r="AG27" s="27"/>
    </row>
    <row r="28" spans="6:33" ht="34.5">
      <c r="F28" s="18"/>
      <c r="G28" s="19"/>
      <c r="H28" s="18"/>
      <c r="I28" s="19"/>
      <c r="J28" s="18"/>
      <c r="K28" s="19"/>
      <c r="L28" s="6"/>
      <c r="M28" s="19"/>
      <c r="N28" s="18"/>
      <c r="O28" s="19"/>
      <c r="P28" s="18"/>
      <c r="Q28" s="19"/>
      <c r="R28" s="18"/>
      <c r="S28" s="27"/>
      <c r="T28" s="23"/>
      <c r="U28" s="27"/>
      <c r="V28" s="23"/>
      <c r="W28" s="27"/>
      <c r="X28" s="24"/>
      <c r="Y28" s="27"/>
      <c r="Z28" s="24"/>
      <c r="AA28" s="43"/>
      <c r="AB28" s="44"/>
      <c r="AC28" s="30"/>
      <c r="AD28" s="23"/>
      <c r="AE28" s="27"/>
      <c r="AF28" s="23"/>
      <c r="AG28" s="27"/>
    </row>
    <row r="29" spans="6:33" ht="34.5">
      <c r="F29" s="18"/>
      <c r="G29" s="19"/>
      <c r="H29" s="18"/>
      <c r="I29" s="19"/>
      <c r="J29" s="18"/>
      <c r="K29" s="19"/>
      <c r="L29" s="6"/>
      <c r="M29" s="19"/>
      <c r="N29" s="18"/>
      <c r="O29" s="19"/>
      <c r="P29" s="18"/>
      <c r="Q29" s="19"/>
      <c r="R29" s="18"/>
      <c r="S29" s="27"/>
      <c r="T29" s="23"/>
      <c r="U29" s="27"/>
      <c r="V29" s="23"/>
      <c r="W29" s="27"/>
      <c r="X29" s="24"/>
      <c r="Y29" s="27"/>
      <c r="Z29" s="24"/>
      <c r="AA29" s="43"/>
      <c r="AB29" s="44"/>
      <c r="AC29" s="30"/>
      <c r="AD29" s="23"/>
      <c r="AE29" s="27"/>
      <c r="AF29" s="23"/>
      <c r="AG29" s="27"/>
    </row>
    <row r="30" spans="6:33" ht="34.5">
      <c r="F30" s="18"/>
      <c r="G30" s="19"/>
      <c r="H30" s="18"/>
      <c r="I30" s="19"/>
      <c r="J30" s="18"/>
      <c r="K30" s="19"/>
      <c r="L30" s="6"/>
      <c r="M30" s="19"/>
      <c r="N30" s="18"/>
      <c r="O30" s="19"/>
      <c r="P30" s="18"/>
      <c r="Q30" s="19"/>
      <c r="R30" s="18"/>
      <c r="S30" s="27"/>
      <c r="T30" s="23"/>
      <c r="U30" s="27"/>
      <c r="V30" s="23"/>
      <c r="W30" s="27"/>
      <c r="X30" s="24"/>
      <c r="Y30" s="27"/>
      <c r="Z30" s="24"/>
      <c r="AA30" s="43"/>
      <c r="AB30" s="44"/>
      <c r="AC30" s="30"/>
      <c r="AD30" s="23"/>
      <c r="AE30" s="27"/>
      <c r="AF30" s="23"/>
      <c r="AG30" s="27"/>
    </row>
    <row r="31" spans="6:33" ht="34.5">
      <c r="F31" s="18"/>
      <c r="G31" s="19"/>
      <c r="H31" s="18"/>
      <c r="I31" s="19"/>
      <c r="J31" s="18"/>
      <c r="K31" s="19"/>
      <c r="L31" s="6"/>
      <c r="M31" s="19"/>
      <c r="N31" s="18"/>
      <c r="O31" s="19"/>
      <c r="P31" s="18"/>
      <c r="Q31" s="19"/>
      <c r="R31" s="18"/>
      <c r="S31" s="27"/>
      <c r="T31" s="23"/>
      <c r="U31" s="27"/>
      <c r="V31" s="23"/>
      <c r="W31" s="27"/>
      <c r="X31" s="24"/>
      <c r="Y31" s="27"/>
      <c r="Z31" s="24"/>
      <c r="AA31" s="43"/>
      <c r="AB31" s="44"/>
      <c r="AC31" s="30"/>
      <c r="AD31" s="23"/>
      <c r="AE31" s="27"/>
      <c r="AF31" s="23"/>
      <c r="AG31" s="27"/>
    </row>
    <row r="32" spans="6:33" ht="34.5">
      <c r="F32" s="18"/>
      <c r="G32" s="19"/>
      <c r="H32" s="18"/>
      <c r="I32" s="19"/>
      <c r="J32" s="18"/>
      <c r="K32" s="19"/>
      <c r="L32" s="6"/>
      <c r="M32" s="19"/>
      <c r="N32" s="18"/>
      <c r="O32" s="19"/>
      <c r="P32" s="18"/>
      <c r="Q32" s="19"/>
      <c r="R32" s="18"/>
      <c r="S32" s="27"/>
      <c r="T32" s="23"/>
      <c r="U32" s="27"/>
      <c r="V32" s="23"/>
      <c r="W32" s="27"/>
      <c r="X32" s="24"/>
      <c r="Y32" s="27"/>
      <c r="Z32" s="24"/>
      <c r="AA32" s="43"/>
      <c r="AB32" s="44"/>
      <c r="AC32" s="30"/>
      <c r="AD32" s="23"/>
      <c r="AE32" s="27"/>
      <c r="AF32" s="23"/>
      <c r="AG32" s="27"/>
    </row>
    <row r="33" spans="6:33" ht="34.5">
      <c r="F33" s="18"/>
      <c r="G33" s="19"/>
      <c r="H33" s="18"/>
      <c r="I33" s="19"/>
      <c r="J33" s="18"/>
      <c r="K33" s="19"/>
      <c r="L33" s="6"/>
      <c r="M33" s="19"/>
      <c r="N33" s="18"/>
      <c r="O33" s="19"/>
      <c r="P33" s="18"/>
      <c r="Q33" s="19"/>
      <c r="R33" s="18"/>
      <c r="S33" s="27"/>
      <c r="T33" s="23"/>
      <c r="U33" s="27"/>
      <c r="V33" s="23"/>
      <c r="W33" s="27"/>
      <c r="X33" s="24"/>
      <c r="Y33" s="27"/>
      <c r="Z33" s="24"/>
      <c r="AA33" s="43"/>
      <c r="AB33" s="44"/>
      <c r="AC33" s="30"/>
      <c r="AD33" s="23"/>
      <c r="AE33" s="27"/>
      <c r="AF33" s="23"/>
      <c r="AG33" s="27"/>
    </row>
    <row r="34" spans="6:33" ht="34.5">
      <c r="F34" s="18"/>
      <c r="G34" s="19"/>
      <c r="H34" s="18"/>
      <c r="I34" s="19"/>
      <c r="J34" s="18"/>
      <c r="K34" s="19"/>
      <c r="L34" s="6"/>
      <c r="M34" s="19"/>
      <c r="N34" s="18"/>
      <c r="O34" s="19"/>
      <c r="P34" s="18"/>
      <c r="Q34" s="19"/>
      <c r="R34" s="18"/>
      <c r="S34" s="27"/>
      <c r="T34" s="23"/>
      <c r="U34" s="27"/>
      <c r="V34" s="23"/>
      <c r="W34" s="27"/>
      <c r="X34" s="24"/>
      <c r="Y34" s="27"/>
      <c r="Z34" s="24"/>
      <c r="AA34" s="43"/>
      <c r="AB34" s="44"/>
      <c r="AC34" s="30"/>
      <c r="AD34" s="23"/>
      <c r="AE34" s="27"/>
      <c r="AF34" s="23"/>
      <c r="AG34" s="27"/>
    </row>
    <row r="35" spans="6:33" ht="34.5">
      <c r="F35" s="18"/>
      <c r="G35" s="19"/>
      <c r="H35" s="18"/>
      <c r="I35" s="19"/>
      <c r="J35" s="18"/>
      <c r="K35" s="19"/>
      <c r="L35" s="6"/>
      <c r="M35" s="19"/>
      <c r="N35" s="18"/>
      <c r="O35" s="19"/>
      <c r="P35" s="18"/>
      <c r="Q35" s="19"/>
      <c r="R35" s="18"/>
      <c r="S35" s="27"/>
      <c r="T35" s="23"/>
      <c r="U35" s="27"/>
      <c r="V35" s="23"/>
      <c r="W35" s="27"/>
      <c r="X35" s="24"/>
      <c r="Y35" s="27"/>
      <c r="Z35" s="24"/>
      <c r="AA35" s="43"/>
      <c r="AB35" s="44"/>
      <c r="AC35" s="30"/>
      <c r="AD35" s="23"/>
      <c r="AE35" s="27"/>
      <c r="AF35" s="23"/>
      <c r="AG35" s="27"/>
    </row>
    <row r="36" spans="6:33" ht="34.5">
      <c r="F36" s="18"/>
      <c r="G36" s="19"/>
      <c r="H36" s="18"/>
      <c r="I36" s="19"/>
      <c r="J36" s="18"/>
      <c r="K36" s="19"/>
      <c r="L36" s="6"/>
      <c r="M36" s="19"/>
      <c r="N36" s="18"/>
      <c r="O36" s="19"/>
      <c r="P36" s="18"/>
      <c r="Q36" s="19"/>
      <c r="R36" s="18"/>
      <c r="S36" s="27"/>
      <c r="T36" s="23"/>
      <c r="U36" s="27"/>
      <c r="V36" s="23"/>
      <c r="W36" s="27"/>
      <c r="X36" s="24"/>
      <c r="Y36" s="27"/>
      <c r="Z36" s="24"/>
      <c r="AA36" s="43"/>
      <c r="AB36" s="44"/>
      <c r="AC36" s="30"/>
      <c r="AD36" s="23"/>
      <c r="AE36" s="27"/>
      <c r="AF36" s="23"/>
      <c r="AG36" s="27"/>
    </row>
    <row r="37" spans="6:33" ht="34.5">
      <c r="F37" s="18"/>
      <c r="G37" s="19"/>
      <c r="H37" s="18"/>
      <c r="I37" s="19"/>
      <c r="J37" s="18"/>
      <c r="K37" s="19"/>
      <c r="L37" s="6"/>
      <c r="M37" s="19"/>
      <c r="N37" s="18"/>
      <c r="O37" s="19"/>
      <c r="P37" s="18"/>
      <c r="Q37" s="19"/>
      <c r="R37" s="18"/>
      <c r="S37" s="27"/>
      <c r="T37" s="23"/>
      <c r="U37" s="27"/>
      <c r="V37" s="23"/>
      <c r="W37" s="27"/>
      <c r="X37" s="24"/>
      <c r="Y37" s="27"/>
      <c r="Z37" s="24"/>
      <c r="AA37" s="43"/>
      <c r="AB37" s="44"/>
      <c r="AC37" s="30"/>
      <c r="AD37" s="23"/>
      <c r="AE37" s="27"/>
      <c r="AF37" s="23"/>
      <c r="AG37" s="27"/>
    </row>
    <row r="38" spans="6:33" ht="34.5">
      <c r="F38" s="18"/>
      <c r="G38" s="19"/>
      <c r="H38" s="18"/>
      <c r="I38" s="19"/>
      <c r="J38" s="18"/>
      <c r="K38" s="19"/>
      <c r="L38" s="6"/>
      <c r="M38" s="19"/>
      <c r="N38" s="18"/>
      <c r="O38" s="19"/>
      <c r="P38" s="18"/>
      <c r="Q38" s="19"/>
      <c r="R38" s="18"/>
      <c r="S38" s="27"/>
      <c r="T38" s="23"/>
      <c r="U38" s="27"/>
      <c r="V38" s="23"/>
      <c r="W38" s="27"/>
      <c r="X38" s="24"/>
      <c r="Y38" s="27"/>
      <c r="Z38" s="24"/>
      <c r="AA38" s="43"/>
      <c r="AB38" s="44"/>
      <c r="AC38" s="30"/>
      <c r="AD38" s="23"/>
      <c r="AE38" s="27"/>
      <c r="AF38" s="23"/>
      <c r="AG38" s="27"/>
    </row>
    <row r="39" spans="6:33" ht="34.5">
      <c r="F39" s="18"/>
      <c r="G39" s="19"/>
      <c r="H39" s="18"/>
      <c r="I39" s="19"/>
      <c r="J39" s="18"/>
      <c r="K39" s="19"/>
      <c r="L39" s="6"/>
      <c r="M39" s="19"/>
      <c r="N39" s="18"/>
      <c r="O39" s="19"/>
      <c r="P39" s="18"/>
      <c r="Q39" s="19"/>
      <c r="R39" s="18"/>
      <c r="S39" s="27"/>
      <c r="T39" s="23"/>
      <c r="U39" s="27"/>
      <c r="V39" s="23"/>
      <c r="W39" s="27"/>
      <c r="X39" s="24"/>
      <c r="Y39" s="27"/>
      <c r="Z39" s="24"/>
      <c r="AA39" s="43"/>
      <c r="AB39" s="44"/>
      <c r="AC39" s="30"/>
      <c r="AD39" s="23"/>
      <c r="AE39" s="27"/>
      <c r="AF39" s="23"/>
      <c r="AG39" s="27"/>
    </row>
    <row r="40" spans="6:33" ht="34.5">
      <c r="F40" s="18"/>
      <c r="G40" s="19"/>
      <c r="H40" s="18"/>
      <c r="I40" s="19"/>
      <c r="J40" s="18"/>
      <c r="K40" s="19"/>
      <c r="L40" s="6"/>
      <c r="M40" s="19"/>
      <c r="N40" s="18"/>
      <c r="O40" s="19"/>
      <c r="P40" s="18"/>
      <c r="Q40" s="19"/>
      <c r="R40" s="18"/>
      <c r="S40" s="27"/>
      <c r="T40" s="23"/>
      <c r="U40" s="27"/>
      <c r="V40" s="23"/>
      <c r="W40" s="27"/>
      <c r="X40" s="24"/>
      <c r="Y40" s="27"/>
      <c r="Z40" s="24"/>
      <c r="AA40" s="43"/>
      <c r="AB40" s="44"/>
      <c r="AC40" s="30"/>
      <c r="AD40" s="23"/>
      <c r="AE40" s="27"/>
      <c r="AF40" s="23"/>
      <c r="AG40" s="27"/>
    </row>
    <row r="41" spans="6:33" ht="34.5">
      <c r="F41" s="18"/>
      <c r="G41" s="19"/>
      <c r="H41" s="18"/>
      <c r="I41" s="19"/>
      <c r="J41" s="18"/>
      <c r="K41" s="19"/>
      <c r="L41" s="6"/>
      <c r="M41" s="19"/>
      <c r="N41" s="18"/>
      <c r="O41" s="19"/>
      <c r="P41" s="18"/>
      <c r="Q41" s="19"/>
      <c r="R41" s="18"/>
      <c r="S41" s="27"/>
      <c r="T41" s="23"/>
      <c r="U41" s="27"/>
      <c r="V41" s="23"/>
      <c r="W41" s="27"/>
      <c r="X41" s="24"/>
      <c r="Y41" s="27"/>
      <c r="Z41" s="24"/>
      <c r="AA41" s="43"/>
      <c r="AB41" s="44"/>
      <c r="AC41" s="30"/>
      <c r="AD41" s="23"/>
      <c r="AE41" s="27"/>
      <c r="AF41" s="23"/>
      <c r="AG41" s="27"/>
    </row>
    <row r="42" spans="6:33" ht="34.5">
      <c r="F42" s="18"/>
      <c r="G42" s="19"/>
      <c r="H42" s="18"/>
      <c r="I42" s="19"/>
      <c r="J42" s="18"/>
      <c r="K42" s="19"/>
      <c r="L42" s="6"/>
      <c r="M42" s="19"/>
      <c r="N42" s="18"/>
      <c r="O42" s="19"/>
      <c r="P42" s="18"/>
      <c r="Q42" s="19"/>
      <c r="R42" s="18"/>
      <c r="S42" s="27"/>
      <c r="T42" s="23"/>
      <c r="U42" s="27"/>
      <c r="V42" s="23"/>
      <c r="W42" s="27"/>
      <c r="X42" s="24"/>
      <c r="Y42" s="27"/>
      <c r="Z42" s="24"/>
      <c r="AA42" s="43"/>
      <c r="AB42" s="44"/>
      <c r="AC42" s="30"/>
      <c r="AD42" s="23"/>
      <c r="AE42" s="27"/>
      <c r="AF42" s="23"/>
      <c r="AG42" s="27"/>
    </row>
    <row r="43" spans="6:33" ht="34.5">
      <c r="F43" s="18"/>
      <c r="G43" s="19"/>
      <c r="H43" s="18"/>
      <c r="I43" s="19"/>
      <c r="J43" s="18"/>
      <c r="K43" s="19"/>
      <c r="L43" s="6"/>
      <c r="M43" s="19"/>
      <c r="N43" s="18"/>
      <c r="O43" s="19"/>
      <c r="P43" s="18"/>
      <c r="Q43" s="19"/>
      <c r="R43" s="18"/>
      <c r="S43" s="27"/>
      <c r="T43" s="23"/>
      <c r="U43" s="27"/>
      <c r="V43" s="23"/>
      <c r="W43" s="27"/>
      <c r="X43" s="24"/>
      <c r="Y43" s="27"/>
      <c r="Z43" s="24"/>
      <c r="AA43" s="43"/>
      <c r="AB43" s="44"/>
      <c r="AC43" s="30"/>
      <c r="AD43" s="23"/>
      <c r="AE43" s="27"/>
      <c r="AF43" s="23"/>
      <c r="AG43" s="27"/>
    </row>
    <row r="44" spans="6:33" ht="34.5">
      <c r="F44" s="18"/>
      <c r="G44" s="19"/>
      <c r="H44" s="18"/>
      <c r="I44" s="19"/>
      <c r="J44" s="18"/>
      <c r="K44" s="19"/>
      <c r="L44" s="6"/>
      <c r="M44" s="19"/>
      <c r="N44" s="18"/>
      <c r="O44" s="19"/>
      <c r="P44" s="18"/>
      <c r="Q44" s="19"/>
      <c r="R44" s="18"/>
      <c r="S44" s="27"/>
      <c r="T44" s="23"/>
      <c r="U44" s="27"/>
      <c r="V44" s="23"/>
      <c r="W44" s="27"/>
      <c r="X44" s="24"/>
      <c r="Y44" s="27"/>
      <c r="Z44" s="24"/>
      <c r="AA44" s="43"/>
      <c r="AB44" s="44"/>
      <c r="AC44" s="30"/>
      <c r="AD44" s="23"/>
      <c r="AE44" s="27"/>
      <c r="AF44" s="23"/>
      <c r="AG44" s="27"/>
    </row>
    <row r="45" spans="6:18" ht="34.5">
      <c r="F45" s="18"/>
      <c r="G45" s="19"/>
      <c r="H45" s="18"/>
      <c r="I45" s="19"/>
      <c r="J45" s="18"/>
      <c r="K45" s="19"/>
      <c r="L45" s="6"/>
      <c r="M45" s="19"/>
      <c r="N45" s="18"/>
      <c r="O45" s="19"/>
      <c r="P45" s="18"/>
      <c r="Q45" s="19"/>
      <c r="R45" s="18"/>
    </row>
    <row r="46" spans="6:18" ht="34.5">
      <c r="F46" s="18"/>
      <c r="G46" s="19"/>
      <c r="H46" s="18"/>
      <c r="I46" s="19"/>
      <c r="J46" s="18"/>
      <c r="K46" s="19"/>
      <c r="L46" s="6"/>
      <c r="M46" s="19"/>
      <c r="N46" s="18"/>
      <c r="O46" s="19"/>
      <c r="P46" s="18"/>
      <c r="Q46" s="19"/>
      <c r="R46" s="18"/>
    </row>
    <row r="47" spans="6:18" ht="34.5">
      <c r="F47" s="18"/>
      <c r="G47" s="19"/>
      <c r="H47" s="18"/>
      <c r="I47" s="19"/>
      <c r="J47" s="18"/>
      <c r="K47" s="19"/>
      <c r="L47" s="6"/>
      <c r="M47" s="19"/>
      <c r="N47" s="18"/>
      <c r="O47" s="19"/>
      <c r="P47" s="18"/>
      <c r="Q47" s="19"/>
      <c r="R47" s="18"/>
    </row>
    <row r="48" spans="6:18" ht="34.5">
      <c r="F48" s="18"/>
      <c r="G48" s="19"/>
      <c r="H48" s="18"/>
      <c r="I48" s="19"/>
      <c r="J48" s="18"/>
      <c r="K48" s="19"/>
      <c r="L48" s="6"/>
      <c r="M48" s="19"/>
      <c r="N48" s="18"/>
      <c r="O48" s="19"/>
      <c r="P48" s="18"/>
      <c r="Q48" s="19"/>
      <c r="R48" s="18"/>
    </row>
    <row r="49" spans="6:18" ht="34.5">
      <c r="F49" s="18"/>
      <c r="G49" s="19"/>
      <c r="H49" s="18"/>
      <c r="I49" s="19"/>
      <c r="J49" s="18"/>
      <c r="K49" s="19"/>
      <c r="L49" s="6"/>
      <c r="M49" s="19"/>
      <c r="N49" s="18"/>
      <c r="O49" s="19"/>
      <c r="P49" s="18"/>
      <c r="Q49" s="19"/>
      <c r="R49" s="18"/>
    </row>
  </sheetData>
  <mergeCells count="1">
    <mergeCell ref="Z1:A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Касатов</dc:creator>
  <cp:keywords/>
  <dc:description/>
  <cp:lastModifiedBy>Касатов</cp:lastModifiedBy>
  <dcterms:created xsi:type="dcterms:W3CDTF">2009-12-11T17:32:01Z</dcterms:created>
  <dcterms:modified xsi:type="dcterms:W3CDTF">2009-12-11T17:39:45Z</dcterms:modified>
  <cp:category/>
  <cp:version/>
  <cp:contentType/>
  <cp:contentStatus/>
</cp:coreProperties>
</file>